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Sheet1" sheetId="13" r:id="rId13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<sst xmlns="http://schemas.openxmlformats.org/spreadsheetml/2006/main" count="387" uniqueCount="306">
  <si>
    <r>
      <rPr>
        <sz val="15"/>
        <rFont val="SimHei"/>
        <charset val="134"/>
      </rPr>
      <t>附件</t>
    </r>
    <r>
      <rPr>
        <sz val="15"/>
        <rFont val="SimHei"/>
        <charset val="134"/>
      </rPr>
      <t xml:space="preserve"> </t>
    </r>
    <r>
      <rPr>
        <sz val="15"/>
        <rFont val="SimHei"/>
        <charset val="134"/>
      </rPr>
      <t>1</t>
    </r>
  </si>
  <si>
    <r>
      <rPr>
        <sz val="15"/>
        <rFont val="FangSong"/>
        <charset val="134"/>
      </rPr>
      <t>表一、部门（单位）收支总体情况表</t>
    </r>
  </si>
  <si>
    <r>
      <rPr>
        <sz val="9"/>
        <rFont val="SimSun"/>
        <charset val="134"/>
      </rPr>
      <t>单位：万元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</si>
  <si>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</si>
  <si>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</si>
  <si>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</si>
  <si>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</si>
  <si>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</si>
  <si>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一、一般公共服务支出</t>
    </r>
  </si>
  <si>
    <r>
      <rPr>
        <sz val="9"/>
        <rFont val="SimSun"/>
        <charset val="134"/>
      </rPr>
      <t>二、政府性基金预算财政拨款收入</t>
    </r>
  </si>
  <si>
    <r>
      <rPr>
        <sz val="9"/>
        <rFont val="SimSun"/>
        <charset val="134"/>
      </rPr>
      <t>二、外交支出</t>
    </r>
  </si>
  <si>
    <r>
      <rPr>
        <sz val="9"/>
        <rFont val="SimSun"/>
        <charset val="134"/>
      </rPr>
      <t>三、国有资本经营预算收入</t>
    </r>
  </si>
  <si>
    <r>
      <rPr>
        <sz val="9"/>
        <rFont val="SimSun"/>
        <charset val="134"/>
      </rPr>
      <t>三、国防支出</t>
    </r>
  </si>
  <si>
    <r>
      <rPr>
        <sz val="9"/>
        <rFont val="SimSun"/>
        <charset val="134"/>
      </rPr>
      <t>四、教育专户核算</t>
    </r>
  </si>
  <si>
    <r>
      <rPr>
        <sz val="9"/>
        <rFont val="SimSun"/>
        <charset val="134"/>
      </rPr>
      <t>四、公共安全支出</t>
    </r>
  </si>
  <si>
    <r>
      <rPr>
        <sz val="9"/>
        <rFont val="SimSun"/>
        <charset val="134"/>
      </rPr>
      <t>五、事业收入</t>
    </r>
  </si>
  <si>
    <r>
      <rPr>
        <sz val="9"/>
        <rFont val="SimSun"/>
        <charset val="134"/>
      </rPr>
      <t>五、教育支出</t>
    </r>
  </si>
  <si>
    <r>
      <rPr>
        <sz val="9"/>
        <rFont val="SimSun"/>
        <charset val="134"/>
      </rPr>
      <t>六、上级补助收入</t>
    </r>
  </si>
  <si>
    <r>
      <rPr>
        <sz val="9"/>
        <rFont val="SimSun"/>
        <charset val="134"/>
      </rPr>
      <t>六、科学技术支出</t>
    </r>
  </si>
  <si>
    <r>
      <rPr>
        <sz val="9"/>
        <rFont val="SimSun"/>
        <charset val="134"/>
      </rPr>
      <t>七、附属单位上缴收入</t>
    </r>
  </si>
  <si>
    <r>
      <rPr>
        <sz val="9"/>
        <rFont val="SimSun"/>
        <charset val="134"/>
      </rPr>
      <t>七、文化旅游体育与传媒支出</t>
    </r>
  </si>
  <si>
    <r>
      <rPr>
        <sz val="9"/>
        <rFont val="SimSun"/>
        <charset val="134"/>
      </rPr>
      <t>八、经营收入</t>
    </r>
  </si>
  <si>
    <r>
      <rPr>
        <sz val="9"/>
        <rFont val="SimSun"/>
        <charset val="134"/>
      </rPr>
      <t>八、社会保障和就业支出</t>
    </r>
  </si>
  <si>
    <r>
      <rPr>
        <sz val="9"/>
        <rFont val="SimSun"/>
        <charset val="134"/>
      </rPr>
      <t>九、其他收入</t>
    </r>
  </si>
  <si>
    <r>
      <rPr>
        <sz val="9"/>
        <rFont val="SimSun"/>
        <charset val="134"/>
      </rPr>
      <t>九、社会保险基金支出</t>
    </r>
  </si>
  <si>
    <r>
      <rPr>
        <sz val="9"/>
        <rFont val="SimSun"/>
        <charset val="134"/>
      </rPr>
      <t>十、卫生健康支出</t>
    </r>
  </si>
  <si>
    <r>
      <rPr>
        <sz val="9"/>
        <rFont val="SimSun"/>
        <charset val="134"/>
      </rPr>
      <t>十一、节能环保支出</t>
    </r>
  </si>
  <si>
    <r>
      <rPr>
        <sz val="9"/>
        <rFont val="SimSun"/>
        <charset val="134"/>
      </rPr>
      <t>十二、城乡社区支出</t>
    </r>
  </si>
  <si>
    <r>
      <rPr>
        <sz val="9"/>
        <rFont val="SimSun"/>
        <charset val="134"/>
      </rPr>
      <t>十三、农林水支出</t>
    </r>
  </si>
  <si>
    <r>
      <rPr>
        <sz val="9"/>
        <rFont val="SimSun"/>
        <charset val="134"/>
      </rPr>
      <t>十四、交通运输支出</t>
    </r>
  </si>
  <si>
    <r>
      <rPr>
        <sz val="9"/>
        <rFont val="SimSun"/>
        <charset val="134"/>
      </rPr>
      <t>十五、资源勘探信息等支出</t>
    </r>
  </si>
  <si>
    <r>
      <rPr>
        <sz val="9"/>
        <rFont val="SimSun"/>
        <charset val="134"/>
      </rPr>
      <t>十六、商业服务业等支出</t>
    </r>
  </si>
  <si>
    <r>
      <rPr>
        <sz val="9"/>
        <rFont val="SimSun"/>
        <charset val="134"/>
      </rPr>
      <t>十七、金融支出</t>
    </r>
  </si>
  <si>
    <r>
      <rPr>
        <sz val="9"/>
        <rFont val="SimSun"/>
        <charset val="134"/>
      </rPr>
      <t>十八、援助其他地区支出</t>
    </r>
  </si>
  <si>
    <r>
      <rPr>
        <sz val="9"/>
        <rFont val="SimSun"/>
        <charset val="134"/>
      </rPr>
      <t>十九、自然资源海洋气象等支出</t>
    </r>
  </si>
  <si>
    <r>
      <rPr>
        <sz val="9"/>
        <rFont val="SimSun"/>
        <charset val="134"/>
      </rPr>
      <t>二十、住房保障支出</t>
    </r>
  </si>
  <si>
    <r>
      <rPr>
        <sz val="9"/>
        <rFont val="SimSun"/>
        <charset val="134"/>
      </rPr>
      <t>二十一、粮油物资事务</t>
    </r>
  </si>
  <si>
    <r>
      <rPr>
        <sz val="9"/>
        <rFont val="SimSun"/>
        <charset val="134"/>
      </rPr>
      <t>二十二、国有资本经营预算支出</t>
    </r>
  </si>
  <si>
    <r>
      <rPr>
        <sz val="9"/>
        <rFont val="SimSun"/>
        <charset val="134"/>
      </rPr>
      <t>二十三、灾害防治及应急管理支出</t>
    </r>
  </si>
  <si>
    <r>
      <rPr>
        <sz val="9"/>
        <rFont val="SimSun"/>
        <charset val="134"/>
      </rPr>
      <t>二十四、预备费</t>
    </r>
  </si>
  <si>
    <r>
      <rPr>
        <sz val="9"/>
        <rFont val="SimSun"/>
        <charset val="134"/>
      </rPr>
      <t>二十五、其他支出</t>
    </r>
  </si>
  <si>
    <r>
      <rPr>
        <sz val="9"/>
        <rFont val="SimSun"/>
        <charset val="134"/>
      </rPr>
      <t>二十六、转移性支出</t>
    </r>
  </si>
  <si>
    <r>
      <rPr>
        <sz val="9"/>
        <rFont val="SimSun"/>
        <charset val="134"/>
      </rPr>
      <t>二十七、债务还本支出</t>
    </r>
  </si>
  <si>
    <r>
      <rPr>
        <sz val="9"/>
        <rFont val="SimSun"/>
        <charset val="134"/>
      </rPr>
      <t>二十八、债务付息支出</t>
    </r>
  </si>
  <si>
    <r>
      <rPr>
        <sz val="9"/>
        <rFont val="SimSun"/>
        <charset val="134"/>
      </rPr>
      <t>二十九、债务发行费用支出</t>
    </r>
  </si>
  <si>
    <r>
      <rPr>
        <sz val="9"/>
        <rFont val="SimSun"/>
        <charset val="134"/>
      </rPr>
      <t>三十、抗疫特别国债还本支出</t>
    </r>
  </si>
  <si>
    <r>
      <rPr>
        <b/>
        <sz val="9"/>
        <rFont val="SimSun"/>
        <charset val="134"/>
      </rPr>
      <t>本年收入合计</t>
    </r>
  </si>
  <si>
    <r>
      <rPr>
        <b/>
        <sz val="9"/>
        <rFont val="SimSun"/>
        <charset val="134"/>
      </rPr>
      <t>本年支出合计</t>
    </r>
  </si>
  <si>
    <r>
      <rPr>
        <sz val="9"/>
        <rFont val="SimSun"/>
        <charset val="134"/>
      </rPr>
      <t>十、上年结转</t>
    </r>
  </si>
  <si>
    <r>
      <rPr>
        <sz val="9"/>
        <rFont val="SimSun"/>
        <charset val="134"/>
      </rPr>
      <t>三十一、结转下年</t>
    </r>
  </si>
  <si>
    <r>
      <rPr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</si>
  <si>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收入总计</t>
    </r>
  </si>
  <si>
    <r>
      <rPr>
        <b/>
        <sz val="9"/>
        <rFont val="SimSun"/>
        <charset val="134"/>
      </rPr>
      <t>支出总计</t>
    </r>
  </si>
  <si>
    <r>
      <rPr>
        <sz val="9"/>
        <rFont val="FangSong"/>
        <charset val="134"/>
      </rPr>
      <t>备注：无内容应公开空表并说明情况。</t>
    </r>
  </si>
  <si>
    <t>返回</t>
  </si>
  <si>
    <t>部门收入总体情况表</t>
  </si>
  <si>
    <t>项目</t>
  </si>
  <si>
    <t>预算数</t>
  </si>
  <si>
    <t>一、一般公共预算财政拨款收入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</si>
  <si>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</si>
  <si>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</si>
  <si>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</si>
  <si>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</si>
  <si>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</si>
  <si>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</si>
  <si>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>二、政府性基金预算财政拨款收入</t>
  </si>
  <si>
    <t>三、国有资本经营预算收入</t>
  </si>
  <si>
    <t>四、教育专户核算</t>
  </si>
  <si>
    <t>五、事业收入</t>
  </si>
  <si>
    <t>六、上级补助收入</t>
  </si>
  <si>
    <t>七、附属单位上缴收入</t>
  </si>
  <si>
    <t>八、经营收入</t>
  </si>
  <si>
    <t>九、其他收入</t>
  </si>
  <si>
    <t xml:space="preserve">        本年收入合计</t>
  </si>
  <si>
    <t xml:space="preserve"> </t>
  </si>
  <si>
    <t>十、上年结转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</si>
  <si>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</si>
  <si>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</si>
  <si>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</si>
  <si>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</si>
  <si>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</si>
  <si>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</si>
  <si>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</si>
  <si>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</si>
  <si>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</si>
  <si>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</si>
  <si>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</si>
  <si>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</si>
  <si>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</si>
  <si>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</si>
  <si>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单位：万元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</si>
  <si>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</si>
  <si>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</si>
  <si>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</si>
  <si>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</si>
  <si>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</si>
  <si>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</si>
  <si>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</si>
  <si>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208社会保障和就业支出</t>
  </si>
  <si>
    <t xml:space="preserve">        2080505机关事业单位基本养老保险缴费支出</t>
  </si>
  <si>
    <t xml:space="preserve">        2080506机关事业单位职业年金缴费支出</t>
  </si>
  <si>
    <t>212 城乡社区支出</t>
  </si>
  <si>
    <t xml:space="preserve">     21201城乡社区支出管理事务</t>
  </si>
  <si>
    <t xml:space="preserve">       2120101行政运行</t>
  </si>
  <si>
    <t xml:space="preserve"> 21205   城乡社区环境卫生</t>
  </si>
  <si>
    <r>
      <rPr>
        <b/>
        <sz val="9"/>
        <color rgb="FF000000"/>
        <rFont val="宋体"/>
        <charset val="134"/>
      </rPr>
      <t xml:space="preserve">       </t>
    </r>
    <r>
      <rPr>
        <sz val="9"/>
        <color rgb="FF000000"/>
        <rFont val="宋体"/>
        <charset val="134"/>
      </rPr>
      <t>2120501  城乡社区环境卫</t>
    </r>
  </si>
  <si>
    <t>221  住房保障支出</t>
  </si>
  <si>
    <t xml:space="preserve">     22102  住房改革支出</t>
  </si>
  <si>
    <t xml:space="preserve">       2210201 住房公积金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</si>
  <si>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表四、财政拨款收支总体情况表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</si>
  <si>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</si>
  <si>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</si>
  <si>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</si>
  <si>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</si>
  <si>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</si>
  <si>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</si>
  <si>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</si>
  <si>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</si>
  <si>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</si>
  <si>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</si>
  <si>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</si>
  <si>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</si>
  <si>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</si>
  <si>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</si>
  <si>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</si>
  <si>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</si>
  <si>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</si>
  <si>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</si>
  <si>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</si>
  <si>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</si>
  <si>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</si>
  <si>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</si>
  <si>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</si>
  <si>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</si>
  <si>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</si>
  <si>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</si>
  <si>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</si>
  <si>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</si>
  <si>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</si>
  <si>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</si>
  <si>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</si>
  <si>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</si>
  <si>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</si>
  <si>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</si>
  <si>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</si>
  <si>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</si>
  <si>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</si>
  <si>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</si>
  <si>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</si>
  <si>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</si>
  <si>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表五、财政拨款支出表</t>
    </r>
  </si>
  <si>
    <r>
      <rPr>
        <b/>
        <sz val="9"/>
        <rFont val="SimSun"/>
        <charset val="134"/>
      </rPr>
      <t>单位名称</t>
    </r>
  </si>
  <si>
    <r>
      <rPr>
        <b/>
        <sz val="9"/>
        <rFont val="SimSun"/>
        <charset val="134"/>
      </rPr>
      <t>总计</t>
    </r>
  </si>
  <si>
    <r>
      <rPr>
        <b/>
        <sz val="9"/>
        <rFont val="SimSun"/>
        <charset val="134"/>
      </rPr>
      <t>一般公共预算支出</t>
    </r>
  </si>
  <si>
    <r>
      <rPr>
        <b/>
        <sz val="9"/>
        <rFont val="SimSun"/>
        <charset val="134"/>
      </rPr>
      <t>政府性基金预算支出</t>
    </r>
  </si>
  <si>
    <r>
      <rPr>
        <b/>
        <sz val="9"/>
        <rFont val="SimSun"/>
        <charset val="134"/>
      </rPr>
      <t>国有资本经营预算支出</t>
    </r>
  </si>
  <si>
    <r>
      <rPr>
        <b/>
        <sz val="9"/>
        <rFont val="SimSun"/>
        <charset val="134"/>
      </rPr>
      <t>基本支出</t>
    </r>
  </si>
  <si>
    <r>
      <rPr>
        <b/>
        <sz val="9"/>
        <rFont val="SimSun"/>
        <charset val="134"/>
      </rPr>
      <t>项目支出</t>
    </r>
  </si>
  <si>
    <r>
      <rPr>
        <sz val="9"/>
        <rFont val="SimSun"/>
        <charset val="134"/>
      </rPr>
      <t>**</t>
    </r>
  </si>
  <si>
    <t>民乐县城市管理综合执法局</t>
  </si>
  <si>
    <r>
      <rPr>
        <sz val="15"/>
        <rFont val="FangSong"/>
        <charset val="134"/>
      </rPr>
      <t>表六、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一般公共预算支出情况表</t>
    </r>
  </si>
  <si>
    <r>
      <rPr>
        <b/>
        <sz val="9"/>
        <rFont val="SimSun"/>
        <charset val="134"/>
      </rPr>
      <t>功能分类科目</t>
    </r>
  </si>
  <si>
    <r>
      <rPr>
        <b/>
        <sz val="9"/>
        <rFont val="SimSun"/>
        <charset val="134"/>
      </rPr>
      <t>科目编码</t>
    </r>
  </si>
  <si>
    <r>
      <rPr>
        <b/>
        <sz val="9"/>
        <rFont val="SimSun"/>
        <charset val="134"/>
      </rPr>
      <t>科目名称</t>
    </r>
  </si>
  <si>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**</t>
    </r>
  </si>
  <si>
    <r>
      <rPr>
        <b/>
        <sz val="9"/>
        <rFont val="SimSun"/>
        <charset val="134"/>
      </rPr>
      <t>**</t>
    </r>
  </si>
  <si>
    <r>
      <rPr>
        <sz val="9"/>
        <rFont val="SimSun"/>
        <charset val="134"/>
      </rPr>
      <t>……</t>
    </r>
  </si>
  <si>
    <t xml:space="preserve">       2120501  城乡社区环境卫</t>
  </si>
  <si>
    <t>一般公共预算基本支出情况表</t>
  </si>
  <si>
    <t>经济分类科目</t>
  </si>
  <si>
    <t>一般公共预算基本支出</t>
  </si>
  <si>
    <t>科目编码</t>
  </si>
  <si>
    <t>科目名称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</si>
  <si>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</si>
  <si>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</si>
  <si>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</si>
  <si>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</si>
  <si>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</si>
  <si>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</si>
  <si>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</si>
  <si>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</si>
  <si>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</si>
  <si>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</si>
  <si>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</si>
  <si>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</si>
  <si>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</si>
  <si>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</si>
  <si>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</si>
  <si>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</si>
  <si>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</si>
  <si>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</si>
  <si>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</si>
  <si>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</si>
  <si>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</si>
  <si>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</si>
  <si>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</si>
  <si>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>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</si>
  <si>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</si>
  <si>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</si>
  <si>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</si>
  <si>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</si>
  <si>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</si>
  <si>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</si>
  <si>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</si>
  <si>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</si>
  <si>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</si>
  <si>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</si>
  <si>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</si>
  <si>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</si>
  <si>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</si>
  <si>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</si>
  <si>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</si>
  <si>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</si>
  <si>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</si>
  <si>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</si>
  <si>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</si>
  <si>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</si>
  <si>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</si>
  <si>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</si>
  <si>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</si>
  <si>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</si>
  <si>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</si>
  <si>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</si>
  <si>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</si>
  <si>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</si>
  <si>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</si>
  <si>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</si>
  <si>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</si>
  <si>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</si>
  <si>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</si>
  <si>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</si>
  <si>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</si>
  <si>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</si>
  <si>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</si>
  <si>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</si>
  <si>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</si>
  <si>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</si>
  <si>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</si>
  <si>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</si>
  <si>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</si>
  <si>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</si>
  <si>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</si>
  <si>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</si>
  <si>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</si>
  <si>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</si>
  <si>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</si>
  <si>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</si>
  <si>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</si>
  <si>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</si>
  <si>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</si>
  <si>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</si>
  <si>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</si>
  <si>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</si>
  <si>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</si>
  <si>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</si>
  <si>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</si>
  <si>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</si>
  <si>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</si>
  <si>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</si>
  <si>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</si>
  <si>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</si>
  <si>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</si>
  <si>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</si>
  <si>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</si>
  <si>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</si>
  <si>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</si>
  <si>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</si>
  <si>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</si>
  <si>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</si>
  <si>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</si>
  <si>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</si>
  <si>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</si>
  <si>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</si>
  <si>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9"/>
        <color indexed="8"/>
        <rFont val="Calibri"/>
        <charset val="134"/>
      </rPr>
      <t>"30302</t>
    </r>
    <r>
      <rPr>
        <sz val="9"/>
        <color indexed="8"/>
        <rFont val="宋体"/>
        <charset val="134"/>
      </rPr>
      <t>退休费</t>
    </r>
    <r>
      <rPr>
        <sz val="9"/>
        <color indexed="8"/>
        <rFont val="Calibri"/>
        <charset val="134"/>
      </rPr>
      <t>"</t>
    </r>
    <r>
      <rPr>
        <sz val="9"/>
        <color indexed="8"/>
        <rFont val="宋体"/>
        <charset val="134"/>
      </rPr>
      <t>中不含退休人员养老金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</si>
  <si>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表八、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一般公共预算“三公”经费、会议费、培训费支出情况表</t>
    </r>
  </si>
  <si>
    <r>
      <rPr>
        <b/>
        <sz val="9"/>
        <rFont val="SimSun"/>
        <charset val="134"/>
      </rPr>
      <t>“三公”经费</t>
    </r>
  </si>
  <si>
    <r>
      <rPr>
        <b/>
        <sz val="9"/>
        <rFont val="SimSun"/>
        <charset val="134"/>
      </rPr>
      <t>会议费</t>
    </r>
  </si>
  <si>
    <r>
      <rPr>
        <b/>
        <sz val="9"/>
        <rFont val="SimSun"/>
        <charset val="134"/>
      </rPr>
      <t>培训费</t>
    </r>
  </si>
  <si>
    <r>
      <rPr>
        <b/>
        <sz val="9"/>
        <rFont val="SimSun"/>
        <charset val="134"/>
      </rPr>
      <t xml:space="preserve">因公出国（境）
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费用</t>
    </r>
  </si>
  <si>
    <r>
      <rPr>
        <b/>
        <sz val="9"/>
        <rFont val="SimSun"/>
        <charset val="134"/>
      </rPr>
      <t>公务接待费</t>
    </r>
  </si>
  <si>
    <r>
      <rPr>
        <b/>
        <sz val="9"/>
        <rFont val="SimSun"/>
        <charset val="134"/>
      </rPr>
      <t>公务用车购置和运行费</t>
    </r>
  </si>
  <si>
    <r>
      <rPr>
        <b/>
        <sz val="9"/>
        <rFont val="SimSun"/>
        <charset val="134"/>
      </rPr>
      <t xml:space="preserve">公务用车购置
</t>
    </r>
    <r>
      <rPr>
        <b/>
        <sz val="9"/>
        <rFont val="SimSun"/>
        <charset val="134"/>
      </rPr>
      <t>费</t>
    </r>
  </si>
  <si>
    <r>
      <rPr>
        <b/>
        <sz val="9"/>
        <rFont val="SimSun"/>
        <charset val="134"/>
      </rPr>
      <t xml:space="preserve">公务用车运行
</t>
    </r>
    <r>
      <rPr>
        <b/>
        <sz val="9"/>
        <rFont val="SimSun"/>
        <charset val="134"/>
      </rPr>
      <t>费</t>
    </r>
  </si>
  <si>
    <r>
      <rPr>
        <sz val="15"/>
        <rFont val="FangSong"/>
        <charset val="134"/>
      </rPr>
      <t>表九、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一般公共预算机关运行经费</t>
    </r>
  </si>
  <si>
    <r>
      <rPr>
        <b/>
        <sz val="9"/>
        <rFont val="SimSun"/>
        <charset val="134"/>
      </rPr>
      <t>序号</t>
    </r>
  </si>
  <si>
    <r>
      <rPr>
        <sz val="9"/>
        <rFont val="SimSun"/>
        <charset val="134"/>
      </rPr>
      <t>[30201]办公费</t>
    </r>
  </si>
  <si>
    <r>
      <rPr>
        <sz val="9"/>
        <rFont val="SimSun"/>
        <charset val="134"/>
      </rPr>
      <t>[30202]印刷费</t>
    </r>
  </si>
  <si>
    <r>
      <rPr>
        <sz val="9"/>
        <rFont val="SimSun"/>
        <charset val="134"/>
      </rPr>
      <t>[30205]水费</t>
    </r>
  </si>
  <si>
    <r>
      <rPr>
        <sz val="9"/>
        <rFont val="SimSun"/>
        <charset val="134"/>
      </rPr>
      <t>[30206]电费</t>
    </r>
  </si>
  <si>
    <r>
      <rPr>
        <sz val="9"/>
        <rFont val="SimSun"/>
        <charset val="134"/>
      </rPr>
      <t>[30207]邮电费</t>
    </r>
  </si>
  <si>
    <r>
      <rPr>
        <sz val="9"/>
        <rFont val="SimSun"/>
        <charset val="134"/>
      </rPr>
      <t>[30208]取暖费</t>
    </r>
  </si>
  <si>
    <r>
      <rPr>
        <sz val="9"/>
        <rFont val="SimSun"/>
        <charset val="134"/>
      </rPr>
      <t>[30209]物业管理费</t>
    </r>
  </si>
  <si>
    <r>
      <rPr>
        <sz val="9"/>
        <rFont val="SimSun"/>
        <charset val="134"/>
      </rPr>
      <t>[30211]差旅费</t>
    </r>
  </si>
  <si>
    <r>
      <rPr>
        <sz val="9"/>
        <rFont val="SimSun"/>
        <charset val="134"/>
      </rPr>
      <t>[30213]维修（护）费</t>
    </r>
  </si>
  <si>
    <r>
      <rPr>
        <sz val="9"/>
        <rFont val="SimSun"/>
        <charset val="134"/>
      </rPr>
      <t>[30215]会议费</t>
    </r>
  </si>
  <si>
    <r>
      <rPr>
        <sz val="9"/>
        <rFont val="SimSun"/>
        <charset val="134"/>
      </rPr>
      <t>[30218]专用材料费</t>
    </r>
  </si>
  <si>
    <r>
      <rPr>
        <sz val="9"/>
        <rFont val="SimSun"/>
        <charset val="134"/>
      </rPr>
      <t>[30229]福利费</t>
    </r>
  </si>
  <si>
    <r>
      <rPr>
        <sz val="9"/>
        <rFont val="SimSun"/>
        <charset val="134"/>
      </rPr>
      <t>[30231]公务用车运行维护费</t>
    </r>
  </si>
  <si>
    <r>
      <rPr>
        <sz val="9"/>
        <rFont val="SimSun"/>
        <charset val="134"/>
      </rPr>
      <t>[30299]其他商品和服务支出</t>
    </r>
  </si>
  <si>
    <r>
      <rPr>
        <sz val="9"/>
        <rFont val="SimSun"/>
        <charset val="134"/>
      </rPr>
      <t>[31002]办公设备购置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</si>
  <si>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表十、政府性基金预算支出情况表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</si>
  <si>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表十一、部门管理转移支付表</t>
    </r>
  </si>
  <si>
    <r>
      <rPr>
        <b/>
        <sz val="9"/>
        <rFont val="SimSun"/>
        <charset val="134"/>
      </rPr>
      <t xml:space="preserve">一般公共预算
</t>
    </r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</si>
  <si>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 xml:space="preserve">政府性基金预
</t>
    </r>
    <r>
      <rPr>
        <b/>
        <sz val="9"/>
        <rFont val="SimSun"/>
        <charset val="134"/>
      </rPr>
      <t>算项目支出</t>
    </r>
  </si>
  <si>
    <r>
      <rPr>
        <b/>
        <sz val="9"/>
        <rFont val="SimSun"/>
        <charset val="134"/>
      </rPr>
      <t xml:space="preserve">国有资本经营
</t>
    </r>
    <r>
      <rPr>
        <b/>
        <sz val="9"/>
        <rFont val="SimSun"/>
        <charset val="134"/>
      </rPr>
      <t>预算项目支出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</si>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</sst>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____@"/>
    <numFmt numFmtId="178" formatCode="#,##0.00_ ;[Red]\-#,##0.00\ "/>
    <numFmt numFmtId="179" formatCode="0.00_ ;[Red]\-0.00\ "/>
  </numFmts>
  <fonts count="45">
    <font>
      <sz val="11"/>
      <color rgb="FF000000"/>
      <name val="Arial"/>
      <charset val="20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Calibri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Calibri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indexed="8"/>
      <name val="Calibri"/>
      <charset val="134"/>
    </font>
    <font>
      <sz val="9"/>
      <name val="Arial"/>
      <charset val="134"/>
    </font>
    <font>
      <sz val="9"/>
      <name val="宋体"/>
      <charset val="134"/>
    </font>
    <font>
      <sz val="11"/>
      <color rgb="FFFF0000"/>
      <name val="Calibri"/>
      <charset val="134"/>
    </font>
    <font>
      <b/>
      <sz val="9"/>
      <color rgb="FF00000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FangSong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name val="FangSong"/>
      <charset val="134"/>
    </font>
    <font>
      <sz val="9"/>
      <color rgb="FF000000"/>
      <name val="宋体"/>
      <charset val="134"/>
    </font>
    <font>
      <sz val="15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21" applyNumberFormat="0" applyAlignment="0" applyProtection="0">
      <alignment vertical="center"/>
    </xf>
    <xf numFmtId="0" fontId="29" fillId="4" borderId="22" applyNumberFormat="0" applyAlignment="0" applyProtection="0">
      <alignment vertical="center"/>
    </xf>
    <xf numFmtId="0" fontId="30" fillId="4" borderId="21" applyNumberFormat="0" applyAlignment="0" applyProtection="0">
      <alignment vertical="center"/>
    </xf>
    <xf numFmtId="0" fontId="31" fillId="5" borderId="23" applyNumberFormat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98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7"/>
    </xf>
    <xf numFmtId="0" fontId="0" fillId="0" borderId="0" xfId="0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9"/>
    </xf>
    <xf numFmtId="177" fontId="1" fillId="0" borderId="0" xfId="0" applyNumberFormat="1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 indent="8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5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3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 indent="1"/>
    </xf>
    <xf numFmtId="0" fontId="4" fillId="0" borderId="0" xfId="0" applyFont="1" applyFill="1" applyAlignment="1"/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left" vertical="center"/>
    </xf>
    <xf numFmtId="178" fontId="11" fillId="0" borderId="4" xfId="0" applyNumberFormat="1" applyFont="1" applyFill="1" applyBorder="1" applyAlignment="1" applyProtection="1">
      <alignment horizontal="center" vertical="center"/>
    </xf>
    <xf numFmtId="178" fontId="11" fillId="0" borderId="10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left" vertical="center"/>
    </xf>
    <xf numFmtId="4" fontId="10" fillId="0" borderId="6" xfId="0" applyNumberFormat="1" applyFont="1" applyFill="1" applyBorder="1" applyAlignment="1" applyProtection="1">
      <alignment horizontal="center" vertical="center"/>
    </xf>
    <xf numFmtId="178" fontId="10" fillId="0" borderId="5" xfId="0" applyNumberFormat="1" applyFont="1" applyFill="1" applyBorder="1" applyAlignment="1" applyProtection="1">
      <alignment horizontal="center" vertical="center"/>
    </xf>
    <xf numFmtId="178" fontId="10" fillId="0" borderId="4" xfId="0" applyNumberFormat="1" applyFont="1" applyFill="1" applyBorder="1" applyAlignment="1" applyProtection="1">
      <alignment horizontal="center" vertical="center"/>
    </xf>
    <xf numFmtId="4" fontId="10" fillId="0" borderId="10" xfId="0" applyNumberFormat="1" applyFont="1" applyFill="1" applyBorder="1" applyAlignment="1" applyProtection="1">
      <alignment horizontal="center" vertical="center"/>
    </xf>
    <xf numFmtId="4" fontId="12" fillId="0" borderId="6" xfId="0" applyNumberFormat="1" applyFont="1" applyFill="1" applyBorder="1" applyAlignment="1" applyProtection="1">
      <alignment horizontal="center" vertical="center"/>
    </xf>
    <xf numFmtId="4" fontId="11" fillId="0" borderId="6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0" fillId="0" borderId="1" xfId="0" applyFill="1" applyBorder="1" applyAlignment="1">
      <alignment horizontal="left" vertical="center" wrapText="1" indent="1"/>
    </xf>
    <xf numFmtId="178" fontId="11" fillId="0" borderId="4" xfId="0" applyNumberFormat="1" applyFont="1" applyFill="1" applyBorder="1" applyAlignment="1" applyProtection="1">
      <alignment horizontal="right" vertical="center"/>
    </xf>
    <xf numFmtId="178" fontId="11" fillId="0" borderId="5" xfId="0" applyNumberFormat="1" applyFont="1" applyFill="1" applyBorder="1" applyAlignment="1" applyProtection="1">
      <alignment horizontal="right" vertical="center"/>
    </xf>
    <xf numFmtId="178" fontId="11" fillId="0" borderId="6" xfId="0" applyNumberFormat="1" applyFont="1" applyFill="1" applyBorder="1" applyAlignment="1" applyProtection="1">
      <alignment horizontal="right" vertical="center"/>
    </xf>
    <xf numFmtId="178" fontId="11" fillId="0" borderId="11" xfId="0" applyNumberFormat="1" applyFont="1" applyFill="1" applyBorder="1" applyAlignment="1" applyProtection="1">
      <alignment horizontal="right" vertical="center"/>
    </xf>
    <xf numFmtId="178" fontId="10" fillId="0" borderId="11" xfId="0" applyNumberFormat="1" applyFont="1" applyFill="1" applyBorder="1" applyAlignment="1" applyProtection="1">
      <alignment horizontal="right" vertical="center"/>
    </xf>
    <xf numFmtId="178" fontId="10" fillId="0" borderId="6" xfId="0" applyNumberFormat="1" applyFont="1" applyFill="1" applyBorder="1" applyAlignment="1" applyProtection="1">
      <alignment horizontal="right" vertical="center"/>
    </xf>
    <xf numFmtId="1" fontId="1" fillId="0" borderId="3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horizontal="right" vertical="center"/>
    </xf>
    <xf numFmtId="177" fontId="1" fillId="0" borderId="0" xfId="0" applyNumberFormat="1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 wrapText="1" indent="1"/>
    </xf>
    <xf numFmtId="0" fontId="7" fillId="0" borderId="0" xfId="49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179" fontId="10" fillId="0" borderId="6" xfId="50" applyNumberFormat="1" applyFont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left" vertical="center"/>
    </xf>
    <xf numFmtId="178" fontId="11" fillId="0" borderId="12" xfId="0" applyNumberFormat="1" applyFont="1" applyFill="1" applyBorder="1" applyAlignment="1" applyProtection="1">
      <alignment horizontal="right" vertical="center"/>
    </xf>
    <xf numFmtId="0" fontId="12" fillId="0" borderId="13" xfId="0" applyFont="1" applyFill="1" applyBorder="1" applyAlignment="1" applyProtection="1">
      <alignment vertical="center"/>
    </xf>
    <xf numFmtId="0" fontId="15" fillId="0" borderId="13" xfId="0" applyFont="1" applyFill="1" applyBorder="1" applyAlignment="1" applyProtection="1">
      <alignment vertical="center"/>
    </xf>
    <xf numFmtId="178" fontId="10" fillId="0" borderId="12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/>
    <xf numFmtId="0" fontId="17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178" fontId="10" fillId="0" borderId="5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Alignment="1"/>
    <xf numFmtId="0" fontId="7" fillId="0" borderId="0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/>
    <xf numFmtId="0" fontId="10" fillId="0" borderId="15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49" fontId="10" fillId="0" borderId="17" xfId="0" applyNumberFormat="1" applyFont="1" applyFill="1" applyBorder="1" applyAlignment="1" applyProtection="1">
      <alignment vertical="center"/>
    </xf>
    <xf numFmtId="4" fontId="10" fillId="0" borderId="16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left" vertical="center" wrapText="1" indent="2"/>
    </xf>
    <xf numFmtId="177" fontId="1" fillId="0" borderId="0" xfId="0" applyNumberFormat="1" applyFont="1" applyFill="1" applyBorder="1" applyAlignment="1">
      <alignment horizontal="left" vertical="center" wrapText="1" inden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E12" sqref="E12"/>
    </sheetView>
  </sheetViews>
  <sheetFormatPr defaultColWidth="9" defaultRowHeight="14.25" outlineLevelCol="5"/>
  <cols>
    <col min="1" max="1" width="12.8333333333333" customWidth="1"/>
    <col min="2" max="2" width="12.6666666666667" customWidth="1"/>
    <col min="3" max="3" width="5.7" customWidth="1"/>
    <col min="4" max="4" width="7.64166666666667" customWidth="1"/>
    <col min="5" max="5" width="23.375" customWidth="1"/>
    <col min="6" max="6" width="13.95" customWidth="1"/>
  </cols>
  <sheetData>
    <row r="1" ht="20.25" customHeight="1" spans="1:6">
      <c r="A1" s="2" t="s">
        <v>0</v>
      </c>
      <c r="B1" s="2"/>
      <c r="C1" s="2"/>
      <c r="D1" s="2"/>
      <c r="E1" s="2"/>
      <c r="F1" s="2"/>
    </row>
    <row r="2" ht="22.5" customHeight="1" spans="1:6">
      <c r="A2" s="2"/>
      <c r="B2" s="96" t="s">
        <v>1</v>
      </c>
      <c r="C2" s="2"/>
      <c r="D2" s="2"/>
      <c r="E2" s="2"/>
      <c r="F2" s="2"/>
    </row>
    <row r="3" ht="14.7" customHeight="1" spans="1:6">
      <c r="A3" s="2"/>
      <c r="B3" s="2"/>
      <c r="C3" s="2"/>
      <c r="D3" s="2"/>
      <c r="E3" s="2"/>
      <c r="F3" s="97" t="s">
        <v>2</v>
      </c>
    </row>
    <row r="4" ht="16.45" customHeight="1" spans="1:6">
      <c r="A4" s="4" t="s">
        <v>3</v>
      </c>
      <c r="B4" s="4"/>
      <c r="C4" s="4"/>
      <c r="D4" s="4"/>
      <c r="E4" s="5" t="s">
        <v>4</v>
      </c>
      <c r="F4" s="5"/>
    </row>
    <row r="5" ht="16.1" customHeight="1" spans="1:6">
      <c r="A5" s="4" t="s">
        <v>5</v>
      </c>
      <c r="B5" s="4"/>
      <c r="C5" s="13" t="s">
        <v>6</v>
      </c>
      <c r="D5" s="13"/>
      <c r="E5" s="13" t="s">
        <v>5</v>
      </c>
      <c r="F5" s="5" t="s">
        <v>6</v>
      </c>
    </row>
    <row r="6" ht="16.1" customHeight="1" spans="1:6">
      <c r="A6" s="7" t="s">
        <v>7</v>
      </c>
      <c r="B6" s="7"/>
      <c r="C6" s="15">
        <v>2261.29</v>
      </c>
      <c r="D6" s="15"/>
      <c r="E6" s="22" t="s">
        <v>8</v>
      </c>
      <c r="F6" s="8"/>
    </row>
    <row r="7" ht="16.1" customHeight="1" spans="1:6">
      <c r="A7" s="7" t="s">
        <v>9</v>
      </c>
      <c r="B7" s="7"/>
      <c r="C7" s="15"/>
      <c r="D7" s="15"/>
      <c r="E7" s="22" t="s">
        <v>10</v>
      </c>
      <c r="F7" s="8"/>
    </row>
    <row r="8" ht="16.1" customHeight="1" spans="1:6">
      <c r="A8" s="7" t="s">
        <v>11</v>
      </c>
      <c r="B8" s="7"/>
      <c r="C8" s="15"/>
      <c r="D8" s="15"/>
      <c r="E8" s="22" t="s">
        <v>12</v>
      </c>
      <c r="F8" s="8"/>
    </row>
    <row r="9" ht="16.1" customHeight="1" spans="1:6">
      <c r="A9" s="7" t="s">
        <v>13</v>
      </c>
      <c r="B9" s="7"/>
      <c r="C9" s="15"/>
      <c r="D9" s="15"/>
      <c r="E9" s="22" t="s">
        <v>14</v>
      </c>
      <c r="F9" s="8"/>
    </row>
    <row r="10" ht="16.2" customHeight="1" spans="1:6">
      <c r="A10" s="7" t="s">
        <v>15</v>
      </c>
      <c r="B10" s="7"/>
      <c r="C10" s="15"/>
      <c r="D10" s="15"/>
      <c r="E10" s="22" t="s">
        <v>16</v>
      </c>
      <c r="F10" s="8"/>
    </row>
    <row r="11" ht="16.1" customHeight="1" spans="1:6">
      <c r="A11" s="7" t="s">
        <v>17</v>
      </c>
      <c r="B11" s="7"/>
      <c r="C11" s="15"/>
      <c r="D11" s="15"/>
      <c r="E11" s="22" t="s">
        <v>18</v>
      </c>
      <c r="F11" s="8"/>
    </row>
    <row r="12" ht="16.1" customHeight="1" spans="1:6">
      <c r="A12" s="7" t="s">
        <v>19</v>
      </c>
      <c r="B12" s="7"/>
      <c r="C12" s="15"/>
      <c r="D12" s="15"/>
      <c r="E12" s="22" t="s">
        <v>20</v>
      </c>
      <c r="F12" s="8"/>
    </row>
    <row r="13" ht="16.1" customHeight="1" spans="1:6">
      <c r="A13" s="7" t="s">
        <v>21</v>
      </c>
      <c r="B13" s="7"/>
      <c r="C13" s="15"/>
      <c r="D13" s="15"/>
      <c r="E13" s="22" t="s">
        <v>22</v>
      </c>
      <c r="F13" s="8"/>
    </row>
    <row r="14" ht="16.1" customHeight="1" spans="1:6">
      <c r="A14" s="7" t="s">
        <v>23</v>
      </c>
      <c r="B14" s="7"/>
      <c r="C14" s="15"/>
      <c r="D14" s="15"/>
      <c r="E14" s="22" t="s">
        <v>24</v>
      </c>
      <c r="F14" s="8"/>
    </row>
    <row r="15" ht="16.1" customHeight="1" spans="1:6">
      <c r="A15" s="9"/>
      <c r="B15" s="9"/>
      <c r="C15" s="15"/>
      <c r="D15" s="15"/>
      <c r="E15" s="22" t="s">
        <v>25</v>
      </c>
      <c r="F15" s="8"/>
    </row>
    <row r="16" ht="16.2" customHeight="1" spans="1:6">
      <c r="A16" s="9"/>
      <c r="B16" s="9"/>
      <c r="C16" s="15"/>
      <c r="D16" s="15"/>
      <c r="E16" s="22" t="s">
        <v>26</v>
      </c>
      <c r="F16" s="8"/>
    </row>
    <row r="17" ht="16.1" customHeight="1" spans="1:6">
      <c r="A17" s="9"/>
      <c r="B17" s="9"/>
      <c r="C17" s="15"/>
      <c r="D17" s="15"/>
      <c r="E17" s="22" t="s">
        <v>27</v>
      </c>
      <c r="F17" s="8">
        <v>2261.29</v>
      </c>
    </row>
    <row r="18" ht="16.1" customHeight="1" spans="1:6">
      <c r="A18" s="9"/>
      <c r="B18" s="9"/>
      <c r="C18" s="15"/>
      <c r="D18" s="15"/>
      <c r="E18" s="22" t="s">
        <v>28</v>
      </c>
      <c r="F18" s="8"/>
    </row>
    <row r="19" ht="16.1" customHeight="1" spans="1:6">
      <c r="A19" s="9"/>
      <c r="B19" s="9"/>
      <c r="C19" s="15"/>
      <c r="D19" s="15"/>
      <c r="E19" s="22" t="s">
        <v>29</v>
      </c>
      <c r="F19" s="8"/>
    </row>
    <row r="20" ht="16.1" customHeight="1" spans="1:6">
      <c r="A20" s="9"/>
      <c r="B20" s="9"/>
      <c r="C20" s="15"/>
      <c r="D20" s="15"/>
      <c r="E20" s="22" t="s">
        <v>30</v>
      </c>
      <c r="F20" s="8"/>
    </row>
    <row r="21" ht="16.1" customHeight="1" spans="1:6">
      <c r="A21" s="9"/>
      <c r="B21" s="9"/>
      <c r="C21" s="15"/>
      <c r="D21" s="15"/>
      <c r="E21" s="22" t="s">
        <v>31</v>
      </c>
      <c r="F21" s="8"/>
    </row>
    <row r="22" ht="16.2" customHeight="1" spans="1:6">
      <c r="A22" s="9"/>
      <c r="B22" s="9"/>
      <c r="C22" s="15"/>
      <c r="D22" s="15"/>
      <c r="E22" s="22" t="s">
        <v>32</v>
      </c>
      <c r="F22" s="8"/>
    </row>
    <row r="23" ht="16.1" customHeight="1" spans="1:6">
      <c r="A23" s="9"/>
      <c r="B23" s="9"/>
      <c r="C23" s="15"/>
      <c r="D23" s="15"/>
      <c r="E23" s="22" t="s">
        <v>33</v>
      </c>
      <c r="F23" s="8"/>
    </row>
    <row r="24" ht="16.1" customHeight="1" spans="1:6">
      <c r="A24" s="9"/>
      <c r="B24" s="9"/>
      <c r="C24" s="15"/>
      <c r="D24" s="15"/>
      <c r="E24" s="22" t="s">
        <v>34</v>
      </c>
      <c r="F24" s="8"/>
    </row>
    <row r="25" ht="16.1" customHeight="1" spans="1:6">
      <c r="A25" s="9"/>
      <c r="B25" s="9"/>
      <c r="C25" s="15"/>
      <c r="D25" s="15"/>
      <c r="E25" s="22" t="s">
        <v>35</v>
      </c>
      <c r="F25" s="8"/>
    </row>
    <row r="26" ht="16.1" customHeight="1" spans="1:6">
      <c r="A26" s="9"/>
      <c r="B26" s="9"/>
      <c r="C26" s="15"/>
      <c r="D26" s="15"/>
      <c r="E26" s="22" t="s">
        <v>36</v>
      </c>
      <c r="F26" s="8"/>
    </row>
    <row r="27" ht="16.1" customHeight="1" spans="1:6">
      <c r="A27" s="9"/>
      <c r="B27" s="9"/>
      <c r="C27" s="15"/>
      <c r="D27" s="15"/>
      <c r="E27" s="22" t="s">
        <v>37</v>
      </c>
      <c r="F27" s="8"/>
    </row>
    <row r="28" ht="16.2" customHeight="1" spans="1:6">
      <c r="A28" s="9"/>
      <c r="B28" s="9"/>
      <c r="C28" s="15"/>
      <c r="D28" s="15"/>
      <c r="E28" s="22" t="s">
        <v>38</v>
      </c>
      <c r="F28" s="8"/>
    </row>
    <row r="29" ht="16.1" customHeight="1" spans="1:6">
      <c r="A29" s="9"/>
      <c r="B29" s="9"/>
      <c r="C29" s="15"/>
      <c r="D29" s="15"/>
      <c r="E29" s="22" t="s">
        <v>39</v>
      </c>
      <c r="F29" s="8"/>
    </row>
    <row r="30" ht="16.1" customHeight="1" spans="1:6">
      <c r="A30" s="9"/>
      <c r="B30" s="9"/>
      <c r="C30" s="15"/>
      <c r="D30" s="15"/>
      <c r="E30" s="22" t="s">
        <v>40</v>
      </c>
      <c r="F30" s="8"/>
    </row>
    <row r="31" ht="16.1" customHeight="1" spans="1:6">
      <c r="A31" s="9"/>
      <c r="B31" s="9"/>
      <c r="C31" s="15"/>
      <c r="D31" s="15"/>
      <c r="E31" s="22" t="s">
        <v>41</v>
      </c>
      <c r="F31" s="8"/>
    </row>
    <row r="32" ht="16.1" customHeight="1" spans="1:6">
      <c r="A32" s="9"/>
      <c r="B32" s="9"/>
      <c r="C32" s="15"/>
      <c r="D32" s="15"/>
      <c r="E32" s="22" t="s">
        <v>42</v>
      </c>
      <c r="F32" s="8"/>
    </row>
    <row r="33" ht="16.1" customHeight="1" spans="1:6">
      <c r="A33" s="9"/>
      <c r="B33" s="9"/>
      <c r="C33" s="15"/>
      <c r="D33" s="15"/>
      <c r="E33" s="22" t="s">
        <v>43</v>
      </c>
      <c r="F33" s="8"/>
    </row>
    <row r="34" ht="16.25" customHeight="1" spans="1:6">
      <c r="A34" s="9"/>
      <c r="B34" s="9"/>
      <c r="C34" s="15"/>
      <c r="D34" s="15"/>
      <c r="E34" s="22" t="s">
        <v>44</v>
      </c>
      <c r="F34" s="8"/>
    </row>
    <row r="35" ht="16.1" customHeight="1" spans="1:6">
      <c r="A35" s="9"/>
      <c r="B35" s="9"/>
      <c r="C35" s="15"/>
      <c r="D35" s="15"/>
      <c r="E35" s="22" t="s">
        <v>45</v>
      </c>
      <c r="F35" s="8"/>
    </row>
    <row r="36" ht="16.1" customHeight="1" spans="1:6">
      <c r="A36" s="9"/>
      <c r="B36" s="9"/>
      <c r="C36" s="15"/>
      <c r="D36" s="15"/>
      <c r="E36" s="15"/>
      <c r="F36" s="8"/>
    </row>
    <row r="37" ht="16.1" customHeight="1" spans="1:6">
      <c r="A37" s="4" t="s">
        <v>46</v>
      </c>
      <c r="B37" s="4"/>
      <c r="C37" s="15">
        <v>2261.29</v>
      </c>
      <c r="D37" s="15"/>
      <c r="E37" s="13" t="s">
        <v>47</v>
      </c>
      <c r="F37" s="8">
        <v>2261.29</v>
      </c>
    </row>
    <row r="38" ht="16.1" customHeight="1" spans="1:6">
      <c r="A38" s="9"/>
      <c r="B38" s="9"/>
      <c r="C38" s="15"/>
      <c r="D38" s="15"/>
      <c r="E38" s="15"/>
      <c r="F38" s="8"/>
    </row>
    <row r="39" ht="16.1" customHeight="1" spans="1:6">
      <c r="A39" s="7" t="s">
        <v>48</v>
      </c>
      <c r="B39" s="7"/>
      <c r="C39" s="15"/>
      <c r="D39" s="15"/>
      <c r="E39" s="22" t="s">
        <v>49</v>
      </c>
      <c r="F39" s="8"/>
    </row>
    <row r="40" ht="16.2" customHeight="1" spans="1:6">
      <c r="A40" s="7" t="s">
        <v>50</v>
      </c>
      <c r="B40" s="7"/>
      <c r="C40" s="15"/>
      <c r="D40" s="15"/>
      <c r="E40" s="15"/>
      <c r="F40" s="8"/>
    </row>
    <row r="41" ht="16.1" customHeight="1" spans="1:6">
      <c r="A41" s="9"/>
      <c r="B41" s="9"/>
      <c r="C41" s="15"/>
      <c r="D41" s="15"/>
      <c r="E41" s="15"/>
      <c r="F41" s="8"/>
    </row>
    <row r="42" ht="16.3" customHeight="1" spans="1:6">
      <c r="A42" s="4" t="s">
        <v>51</v>
      </c>
      <c r="B42" s="4"/>
      <c r="C42" s="15">
        <v>2261.29</v>
      </c>
      <c r="D42" s="15"/>
      <c r="E42" s="13" t="s">
        <v>52</v>
      </c>
      <c r="F42" s="8">
        <v>2261.29</v>
      </c>
    </row>
    <row r="43" ht="16.5" customHeight="1" spans="1:6">
      <c r="A43" s="10" t="s">
        <v>53</v>
      </c>
      <c r="B43" s="2"/>
      <c r="C43" s="2"/>
      <c r="D43" s="2"/>
      <c r="E43" s="2"/>
      <c r="F43" s="2"/>
    </row>
  </sheetData>
  <mergeCells count="82">
    <mergeCell ref="A1:F1"/>
    <mergeCell ref="B2:F2"/>
    <mergeCell ref="A3:E3"/>
    <mergeCell ref="A4:D4"/>
    <mergeCell ref="E4:F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F4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6" sqref="A16:C16"/>
    </sheetView>
  </sheetViews>
  <sheetFormatPr defaultColWidth="9" defaultRowHeight="14.25" outlineLevelCol="2"/>
  <cols>
    <col min="1" max="1" width="33.9666666666667" customWidth="1"/>
    <col min="2" max="2" width="17.5833333333333" customWidth="1"/>
    <col min="3" max="3" width="20.1666666666667" customWidth="1"/>
  </cols>
  <sheetData>
    <row r="1" ht="22.5" customHeight="1" spans="1:3">
      <c r="A1" s="17" t="s">
        <v>300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165</v>
      </c>
      <c r="B4" s="4"/>
      <c r="C4" s="6">
        <v>1</v>
      </c>
    </row>
    <row r="5" ht="16.1" customHeight="1" spans="1:3">
      <c r="A5" s="7" t="s">
        <v>152</v>
      </c>
      <c r="B5" s="7"/>
      <c r="C5" s="8"/>
    </row>
    <row r="6" ht="16.1" customHeight="1" spans="1:3">
      <c r="A6" s="7" t="s">
        <v>166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  <row r="16" ht="16.5" customHeight="1" spans="1:3">
      <c r="A16" s="16"/>
      <c r="B16" s="2"/>
      <c r="C16" s="2"/>
    </row>
  </sheetData>
  <mergeCells count="16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  <mergeCell ref="A16:C16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6" sqref="A16:E16"/>
    </sheetView>
  </sheetViews>
  <sheetFormatPr defaultColWidth="9" defaultRowHeight="14.25" outlineLevelCol="4"/>
  <cols>
    <col min="1" max="1" width="27" customWidth="1"/>
    <col min="2" max="2" width="11.3416666666667" customWidth="1"/>
    <col min="3" max="5" width="13.2833333333333" customWidth="1"/>
  </cols>
  <sheetData>
    <row r="1" ht="22.5" customHeight="1" spans="1:5">
      <c r="A1" s="11" t="s">
        <v>301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12" t="s">
        <v>2</v>
      </c>
    </row>
    <row r="3" ht="32.05" customHeight="1" spans="1:5">
      <c r="A3" s="4" t="s">
        <v>151</v>
      </c>
      <c r="B3" s="13" t="s">
        <v>112</v>
      </c>
      <c r="C3" s="13" t="s">
        <v>302</v>
      </c>
      <c r="D3" s="13" t="s">
        <v>303</v>
      </c>
      <c r="E3" s="5" t="s">
        <v>304</v>
      </c>
    </row>
    <row r="4" ht="16.1" customHeight="1" spans="1:5">
      <c r="A4" s="4" t="s">
        <v>165</v>
      </c>
      <c r="B4" s="14">
        <v>1</v>
      </c>
      <c r="C4" s="14">
        <v>2</v>
      </c>
      <c r="D4" s="14">
        <v>3</v>
      </c>
      <c r="E4" s="6">
        <v>4</v>
      </c>
    </row>
    <row r="5" ht="16.1" customHeight="1" spans="1:5">
      <c r="A5" s="7" t="s">
        <v>152</v>
      </c>
      <c r="B5" s="15"/>
      <c r="C5" s="15"/>
      <c r="D5" s="15"/>
      <c r="E5" s="8"/>
    </row>
    <row r="6" ht="16.1" customHeight="1" spans="1:5">
      <c r="A6" s="7" t="s">
        <v>166</v>
      </c>
      <c r="B6" s="15"/>
      <c r="C6" s="15"/>
      <c r="D6" s="15"/>
      <c r="E6" s="8"/>
    </row>
    <row r="7" ht="16.1" customHeight="1" spans="1:5">
      <c r="A7" s="9"/>
      <c r="B7" s="15"/>
      <c r="C7" s="15"/>
      <c r="D7" s="15"/>
      <c r="E7" s="8"/>
    </row>
    <row r="8" ht="16.1" customHeight="1" spans="1:5">
      <c r="A8" s="9"/>
      <c r="B8" s="15"/>
      <c r="C8" s="15"/>
      <c r="D8" s="15"/>
      <c r="E8" s="8"/>
    </row>
    <row r="9" ht="16.2" customHeight="1" spans="1:5">
      <c r="A9" s="9"/>
      <c r="B9" s="15"/>
      <c r="C9" s="15"/>
      <c r="D9" s="15"/>
      <c r="E9" s="8"/>
    </row>
    <row r="10" ht="16.1" customHeight="1" spans="1:5">
      <c r="A10" s="9"/>
      <c r="B10" s="15"/>
      <c r="C10" s="15"/>
      <c r="D10" s="15"/>
      <c r="E10" s="8"/>
    </row>
    <row r="11" ht="16.1" customHeight="1" spans="1:5">
      <c r="A11" s="9"/>
      <c r="B11" s="15"/>
      <c r="C11" s="15"/>
      <c r="D11" s="15"/>
      <c r="E11" s="8"/>
    </row>
    <row r="12" ht="16.1" customHeight="1" spans="1:5">
      <c r="A12" s="9"/>
      <c r="B12" s="15"/>
      <c r="C12" s="15"/>
      <c r="D12" s="15"/>
      <c r="E12" s="8"/>
    </row>
    <row r="13" ht="16.1" customHeight="1" spans="1:5">
      <c r="A13" s="9"/>
      <c r="B13" s="15"/>
      <c r="C13" s="15"/>
      <c r="D13" s="15"/>
      <c r="E13" s="8"/>
    </row>
    <row r="14" ht="16.45" customHeight="1" spans="1:5">
      <c r="A14" s="9"/>
      <c r="B14" s="15"/>
      <c r="C14" s="15"/>
      <c r="D14" s="15"/>
      <c r="E14" s="8"/>
    </row>
    <row r="15" ht="16.5" customHeight="1" spans="1:5">
      <c r="A15" s="10" t="s">
        <v>53</v>
      </c>
      <c r="B15" s="2"/>
      <c r="C15" s="2"/>
      <c r="D15" s="2"/>
      <c r="E15" s="2"/>
    </row>
    <row r="16" ht="16.5" customHeight="1" spans="1:5">
      <c r="A16" s="16"/>
      <c r="B16" s="2"/>
      <c r="C16" s="2"/>
      <c r="D16" s="2"/>
      <c r="E16" s="2"/>
    </row>
  </sheetData>
  <mergeCells count="4">
    <mergeCell ref="A1:E1"/>
    <mergeCell ref="A2:D2"/>
    <mergeCell ref="A15:E15"/>
    <mergeCell ref="A16:E1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21" sqref="E21"/>
    </sheetView>
  </sheetViews>
  <sheetFormatPr defaultColWidth="9" defaultRowHeight="14.25" outlineLevelCol="2"/>
  <cols>
    <col min="1" max="1" width="33.9666666666667" customWidth="1"/>
    <col min="2" max="2" width="21.8333333333333" customWidth="1"/>
    <col min="3" max="3" width="17.1" customWidth="1"/>
  </cols>
  <sheetData>
    <row r="1" ht="22.5" customHeight="1" spans="1:3">
      <c r="A1" s="1" t="s">
        <v>305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165</v>
      </c>
      <c r="B4" s="4"/>
      <c r="C4" s="6">
        <v>1</v>
      </c>
    </row>
    <row r="5" ht="16.1" customHeight="1" spans="1:3">
      <c r="A5" s="7" t="s">
        <v>152</v>
      </c>
      <c r="B5" s="7"/>
      <c r="C5" s="8"/>
    </row>
    <row r="6" ht="16.1" customHeight="1" spans="1:3">
      <c r="A6" s="7" t="s">
        <v>166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</sheetData>
  <mergeCells count="15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C19" sqref="C19"/>
    </sheetView>
  </sheetViews>
  <sheetFormatPr defaultColWidth="7.875" defaultRowHeight="12.75" customHeight="1" outlineLevelCol="2"/>
  <cols>
    <col min="1" max="1" width="39.25" style="28" customWidth="1"/>
    <col min="2" max="2" width="24" style="28" customWidth="1"/>
    <col min="3" max="3" width="27.375" style="28" customWidth="1"/>
    <col min="4" max="16384" width="7.875" style="27"/>
  </cols>
  <sheetData>
    <row r="1" ht="24.75" customHeight="1" spans="1:1">
      <c r="A1" s="30" t="s">
        <v>54</v>
      </c>
    </row>
    <row r="2" ht="24.75" customHeight="1" spans="1:2">
      <c r="A2" s="89" t="s">
        <v>55</v>
      </c>
      <c r="B2" s="89"/>
    </row>
    <row r="3" ht="24.75" customHeight="1" spans="1:2">
      <c r="A3" s="90"/>
      <c r="B3" s="91"/>
    </row>
    <row r="4" ht="24" customHeight="1" spans="1:2">
      <c r="A4" s="92" t="s">
        <v>56</v>
      </c>
      <c r="B4" s="93" t="s">
        <v>57</v>
      </c>
    </row>
    <row r="5" s="27" customFormat="1" ht="24.75" customHeight="1" spans="1:3">
      <c r="A5" s="94" t="s">
        <v>58</v>
      </c>
      <c r="B5" s="95">
        <v>2261.29</v>
      </c>
      <c r="C5" s="28"/>
    </row>
    <row r="6" ht="24.75" customHeight="1" spans="1:2">
      <c r="A6" s="94" t="s">
        <v>59</v>
      </c>
      <c r="B6" s="95">
        <v>2261.29</v>
      </c>
    </row>
    <row r="7" ht="24.75" customHeight="1" spans="1:2">
      <c r="A7" s="94" t="s">
        <v>60</v>
      </c>
      <c r="B7" s="95"/>
    </row>
    <row r="8" ht="24.75" customHeight="1" spans="1:2">
      <c r="A8" s="94" t="s">
        <v>61</v>
      </c>
      <c r="B8" s="95"/>
    </row>
    <row r="9" ht="24.75" customHeight="1" spans="1:2">
      <c r="A9" s="94" t="s">
        <v>62</v>
      </c>
      <c r="B9" s="95"/>
    </row>
    <row r="10" ht="24.75" customHeight="1" spans="1:2">
      <c r="A10" s="94" t="s">
        <v>63</v>
      </c>
      <c r="B10" s="95"/>
    </row>
    <row r="11" ht="24.75" customHeight="1" spans="1:2">
      <c r="A11" s="94" t="s">
        <v>64</v>
      </c>
      <c r="B11" s="95"/>
    </row>
    <row r="12" ht="24.75" customHeight="1" spans="1:2">
      <c r="A12" s="94" t="s">
        <v>65</v>
      </c>
      <c r="B12" s="95">
        <v>0</v>
      </c>
    </row>
    <row r="13" ht="24.75" customHeight="1" spans="1:2">
      <c r="A13" s="94" t="s">
        <v>66</v>
      </c>
      <c r="B13" s="95">
        <v>0</v>
      </c>
    </row>
    <row r="14" ht="24.75" customHeight="1" spans="1:2">
      <c r="A14" s="94" t="s">
        <v>67</v>
      </c>
      <c r="B14" s="95">
        <v>0</v>
      </c>
    </row>
    <row r="15" ht="24.75" customHeight="1" spans="1:2">
      <c r="A15" s="94" t="s">
        <v>68</v>
      </c>
      <c r="B15" s="95">
        <v>0</v>
      </c>
    </row>
    <row r="16" ht="24.75" customHeight="1" spans="1:2">
      <c r="A16" s="94" t="s">
        <v>69</v>
      </c>
      <c r="B16" s="95">
        <v>0</v>
      </c>
    </row>
    <row r="17" ht="24.75" customHeight="1" spans="1:2">
      <c r="A17" s="94" t="s">
        <v>70</v>
      </c>
      <c r="B17" s="95">
        <v>0</v>
      </c>
    </row>
    <row r="18" ht="24.75" customHeight="1" spans="1:2">
      <c r="A18" s="94" t="s">
        <v>71</v>
      </c>
      <c r="B18" s="95">
        <v>0</v>
      </c>
    </row>
    <row r="19" ht="24.75" customHeight="1" spans="1:2">
      <c r="A19" s="94" t="s">
        <v>72</v>
      </c>
      <c r="B19" s="95">
        <v>0</v>
      </c>
    </row>
    <row r="20" ht="24.75" customHeight="1" spans="1:2">
      <c r="A20" s="94" t="s">
        <v>73</v>
      </c>
      <c r="B20" s="95">
        <v>2261.29</v>
      </c>
    </row>
    <row r="21" ht="24.75" customHeight="1" spans="1:2">
      <c r="A21" s="94" t="s">
        <v>74</v>
      </c>
      <c r="B21" s="95">
        <v>0</v>
      </c>
    </row>
    <row r="22" ht="24.75" customHeight="1" spans="1:2">
      <c r="A22" s="94" t="s">
        <v>74</v>
      </c>
      <c r="B22" s="95">
        <v>0</v>
      </c>
    </row>
    <row r="23" ht="24.75" customHeight="1" spans="1:2">
      <c r="A23" s="94" t="s">
        <v>74</v>
      </c>
      <c r="B23" s="95">
        <v>0</v>
      </c>
    </row>
    <row r="24" ht="24.75" customHeight="1" spans="1:2">
      <c r="A24" s="94" t="s">
        <v>74</v>
      </c>
      <c r="B24" s="95">
        <v>0</v>
      </c>
    </row>
    <row r="25" ht="24.75" customHeight="1" spans="1:2">
      <c r="A25" s="94" t="s">
        <v>74</v>
      </c>
      <c r="B25" s="95">
        <v>0</v>
      </c>
    </row>
    <row r="26" ht="24.75" customHeight="1" spans="1:2">
      <c r="A26" s="94" t="s">
        <v>75</v>
      </c>
      <c r="B26" s="95">
        <f>SUM(B27,B31,B32)</f>
        <v>0</v>
      </c>
    </row>
    <row r="27" ht="24.75" customHeight="1" spans="1:2">
      <c r="A27" s="94" t="s">
        <v>76</v>
      </c>
      <c r="B27" s="95">
        <f>SUM(B28:B30)</f>
        <v>0</v>
      </c>
    </row>
    <row r="28" ht="24.75" customHeight="1" spans="1:2">
      <c r="A28" s="94" t="s">
        <v>77</v>
      </c>
      <c r="B28" s="95"/>
    </row>
    <row r="29" ht="24.75" customHeight="1" spans="1:2">
      <c r="A29" s="94" t="s">
        <v>78</v>
      </c>
      <c r="B29" s="95">
        <v>0</v>
      </c>
    </row>
    <row r="30" ht="24.75" customHeight="1" spans="1:2">
      <c r="A30" s="94" t="s">
        <v>79</v>
      </c>
      <c r="B30" s="95">
        <v>0</v>
      </c>
    </row>
    <row r="31" ht="24.75" customHeight="1" spans="1:2">
      <c r="A31" s="94" t="s">
        <v>80</v>
      </c>
      <c r="B31" s="95">
        <v>0</v>
      </c>
    </row>
    <row r="32" ht="24.75" customHeight="1" spans="1:2">
      <c r="A32" s="94" t="s">
        <v>81</v>
      </c>
      <c r="B32" s="95">
        <v>0</v>
      </c>
    </row>
    <row r="33" ht="24.75" customHeight="1" spans="1:2">
      <c r="A33" s="94" t="s">
        <v>82</v>
      </c>
      <c r="B33" s="95">
        <f>SUM(B34,B38)</f>
        <v>0</v>
      </c>
    </row>
    <row r="34" ht="24.75" customHeight="1" spans="1:2">
      <c r="A34" s="94" t="s">
        <v>83</v>
      </c>
      <c r="B34" s="95">
        <f>SUM(B35:B37)</f>
        <v>0</v>
      </c>
    </row>
    <row r="35" ht="24.75" customHeight="1" spans="1:2">
      <c r="A35" s="94" t="s">
        <v>84</v>
      </c>
      <c r="B35" s="95">
        <v>0</v>
      </c>
    </row>
    <row r="36" ht="24.75" customHeight="1" spans="1:2">
      <c r="A36" s="94" t="s">
        <v>85</v>
      </c>
      <c r="B36" s="95">
        <v>0</v>
      </c>
    </row>
    <row r="37" ht="24.75" customHeight="1" spans="1:2">
      <c r="A37" s="94" t="s">
        <v>86</v>
      </c>
      <c r="B37" s="95">
        <v>0</v>
      </c>
    </row>
    <row r="38" ht="24.75" customHeight="1" spans="1:2">
      <c r="A38" s="94" t="s">
        <v>87</v>
      </c>
      <c r="B38" s="95">
        <v>0</v>
      </c>
    </row>
    <row r="39" ht="24.75" customHeight="1" spans="1:2">
      <c r="A39" s="94" t="s">
        <v>88</v>
      </c>
      <c r="B39" s="95">
        <f>SUM(B20,B26,B33)</f>
        <v>2261.29</v>
      </c>
    </row>
  </sheetData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2" workbookViewId="0">
      <selection activeCell="K11" sqref="K11"/>
    </sheetView>
  </sheetViews>
  <sheetFormatPr defaultColWidth="7.875" defaultRowHeight="12.75" customHeight="1"/>
  <cols>
    <col min="1" max="1" width="37.375" style="28" customWidth="1"/>
    <col min="2" max="4" width="15.125" style="28" customWidth="1"/>
    <col min="5" max="5" width="13.25" style="28" customWidth="1"/>
    <col min="6" max="7" width="6" style="28" customWidth="1"/>
    <col min="8" max="16384" width="7.875" style="27"/>
  </cols>
  <sheetData>
    <row r="1" ht="24.75" customHeight="1" spans="1:1">
      <c r="A1" s="30" t="s">
        <v>54</v>
      </c>
    </row>
    <row r="2" ht="24.75" customHeight="1" spans="1:5">
      <c r="A2" s="74" t="s">
        <v>89</v>
      </c>
      <c r="B2" s="74"/>
      <c r="C2" s="74"/>
      <c r="D2" s="74"/>
      <c r="E2" s="74"/>
    </row>
    <row r="3" ht="24.75" customHeight="1" spans="1:5">
      <c r="A3" s="75"/>
      <c r="B3" s="75"/>
      <c r="E3" s="76" t="s">
        <v>90</v>
      </c>
    </row>
    <row r="4" s="27" customFormat="1" ht="24.75" customHeight="1" spans="1:9">
      <c r="A4" s="36" t="s">
        <v>91</v>
      </c>
      <c r="B4" s="36" t="s">
        <v>92</v>
      </c>
      <c r="C4" s="37" t="s">
        <v>93</v>
      </c>
      <c r="D4" s="38" t="s">
        <v>94</v>
      </c>
      <c r="E4" s="77" t="s">
        <v>95</v>
      </c>
      <c r="F4" s="28"/>
      <c r="G4" s="28"/>
      <c r="I4" s="88"/>
    </row>
    <row r="5" ht="24.75" customHeight="1" spans="1:5">
      <c r="A5" s="36" t="s">
        <v>96</v>
      </c>
      <c r="B5" s="36">
        <v>1</v>
      </c>
      <c r="C5" s="37">
        <v>2</v>
      </c>
      <c r="D5" s="38">
        <v>3</v>
      </c>
      <c r="E5" s="78">
        <v>4</v>
      </c>
    </row>
    <row r="6" s="27" customFormat="1" ht="29.25" customHeight="1" spans="1:7">
      <c r="A6" s="79" t="s">
        <v>97</v>
      </c>
      <c r="B6" s="63">
        <v>2261.29</v>
      </c>
      <c r="C6" s="64">
        <v>1911.29</v>
      </c>
      <c r="D6" s="65">
        <v>350</v>
      </c>
      <c r="E6" s="80"/>
      <c r="F6" s="28"/>
      <c r="G6" s="28"/>
    </row>
    <row r="7" ht="29.25" customHeight="1" spans="1:5">
      <c r="A7" s="81" t="s">
        <v>98</v>
      </c>
      <c r="B7" s="66">
        <v>63.37</v>
      </c>
      <c r="C7" s="66">
        <v>63.37</v>
      </c>
      <c r="D7" s="65"/>
      <c r="E7" s="80"/>
    </row>
    <row r="8" ht="29.25" customHeight="1" spans="1:5">
      <c r="A8" s="82" t="s">
        <v>99</v>
      </c>
      <c r="B8" s="67">
        <v>63.37</v>
      </c>
      <c r="C8" s="67">
        <v>63.37</v>
      </c>
      <c r="D8" s="68"/>
      <c r="E8" s="83"/>
    </row>
    <row r="9" ht="29.25" customHeight="1" spans="1:6">
      <c r="A9" s="82" t="s">
        <v>100</v>
      </c>
      <c r="B9" s="67"/>
      <c r="C9" s="67"/>
      <c r="D9" s="68"/>
      <c r="E9" s="83"/>
      <c r="F9" s="84"/>
    </row>
    <row r="10" ht="29.25" customHeight="1" spans="1:5">
      <c r="A10" s="81" t="s">
        <v>101</v>
      </c>
      <c r="B10" s="66">
        <v>2166.04</v>
      </c>
      <c r="C10" s="66">
        <f>C11+C13</f>
        <v>1816.04</v>
      </c>
      <c r="D10" s="65">
        <v>350</v>
      </c>
      <c r="E10" s="83"/>
    </row>
    <row r="11" ht="29.25" customHeight="1" spans="1:5">
      <c r="A11" s="81" t="s">
        <v>102</v>
      </c>
      <c r="B11" s="67">
        <v>1245.16</v>
      </c>
      <c r="C11" s="67">
        <v>1245.16</v>
      </c>
      <c r="D11" s="68"/>
      <c r="E11" s="83"/>
    </row>
    <row r="12" ht="29.25" customHeight="1" spans="1:5">
      <c r="A12" s="82" t="s">
        <v>103</v>
      </c>
      <c r="B12" s="67">
        <v>1245.16</v>
      </c>
      <c r="C12" s="67">
        <v>1245.16</v>
      </c>
      <c r="D12" s="68"/>
      <c r="E12" s="83"/>
    </row>
    <row r="13" ht="29.25" customHeight="1" spans="1:5">
      <c r="A13" s="79" t="s">
        <v>104</v>
      </c>
      <c r="B13" s="66">
        <v>920.88</v>
      </c>
      <c r="C13" s="66">
        <v>570.88</v>
      </c>
      <c r="D13" s="65">
        <v>350</v>
      </c>
      <c r="E13" s="80"/>
    </row>
    <row r="14" ht="29.25" customHeight="1" spans="1:5">
      <c r="A14" s="85" t="s">
        <v>105</v>
      </c>
      <c r="B14" s="67">
        <v>920.88</v>
      </c>
      <c r="C14" s="67">
        <v>570.88</v>
      </c>
      <c r="D14" s="68">
        <v>350</v>
      </c>
      <c r="E14" s="83"/>
    </row>
    <row r="15" ht="29.25" customHeight="1" spans="1:5">
      <c r="A15" s="79" t="s">
        <v>106</v>
      </c>
      <c r="B15" s="66">
        <v>31.88</v>
      </c>
      <c r="C15" s="66">
        <v>31.88</v>
      </c>
      <c r="D15" s="65"/>
      <c r="E15" s="80"/>
    </row>
    <row r="16" ht="29.25" customHeight="1" spans="1:5">
      <c r="A16" s="85" t="s">
        <v>107</v>
      </c>
      <c r="B16" s="66">
        <v>31.88</v>
      </c>
      <c r="C16" s="66">
        <v>31.88</v>
      </c>
      <c r="D16" s="65"/>
      <c r="E16" s="80"/>
    </row>
    <row r="17" ht="29.25" customHeight="1" spans="1:5">
      <c r="A17" s="86" t="s">
        <v>108</v>
      </c>
      <c r="B17" s="67">
        <v>31.88</v>
      </c>
      <c r="C17" s="67">
        <v>31.88</v>
      </c>
      <c r="D17" s="68"/>
      <c r="E17" s="83"/>
    </row>
    <row r="18" ht="29.25" customHeight="1" spans="1:5">
      <c r="A18" s="86"/>
      <c r="B18" s="87"/>
      <c r="C18" s="87"/>
      <c r="D18" s="68"/>
      <c r="E18" s="83"/>
    </row>
  </sheetData>
  <mergeCells count="1">
    <mergeCell ref="A2:E2"/>
  </mergeCells>
  <hyperlinks>
    <hyperlink ref="A1" location="目录!A1" display="返回"/>
  </hyperlink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I28" sqref="I28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11" t="s">
        <v>109</v>
      </c>
      <c r="B1" s="2"/>
      <c r="C1" s="2"/>
      <c r="D1" s="2"/>
    </row>
    <row r="2" ht="12.9" customHeight="1" spans="1:4">
      <c r="A2" s="2"/>
      <c r="B2" s="2"/>
      <c r="C2" s="2"/>
      <c r="D2" s="26" t="s">
        <v>2</v>
      </c>
    </row>
    <row r="3" ht="16.45" customHeight="1" spans="1:4">
      <c r="A3" s="4" t="s">
        <v>110</v>
      </c>
      <c r="B3" s="4"/>
      <c r="C3" s="5" t="s">
        <v>111</v>
      </c>
      <c r="D3" s="5"/>
    </row>
    <row r="4" ht="16.1" customHeight="1" spans="1:4">
      <c r="A4" s="4" t="s">
        <v>5</v>
      </c>
      <c r="B4" s="13" t="s">
        <v>6</v>
      </c>
      <c r="C4" s="13" t="s">
        <v>5</v>
      </c>
      <c r="D4" s="5" t="s">
        <v>112</v>
      </c>
    </row>
    <row r="5" ht="16.1" customHeight="1" spans="1:4">
      <c r="A5" s="7" t="s">
        <v>113</v>
      </c>
      <c r="B5" s="15"/>
      <c r="C5" s="22" t="s">
        <v>114</v>
      </c>
      <c r="D5" s="8"/>
    </row>
    <row r="6" ht="16.1" customHeight="1" spans="1:4">
      <c r="A6" s="7" t="s">
        <v>115</v>
      </c>
      <c r="B6" s="15">
        <v>2261.29</v>
      </c>
      <c r="C6" s="22" t="s">
        <v>116</v>
      </c>
      <c r="D6" s="8"/>
    </row>
    <row r="7" ht="16.1" customHeight="1" spans="1:4">
      <c r="A7" s="7" t="s">
        <v>117</v>
      </c>
      <c r="B7" s="15"/>
      <c r="C7" s="22" t="s">
        <v>118</v>
      </c>
      <c r="D7" s="8"/>
    </row>
    <row r="8" ht="16.1" customHeight="1" spans="1:4">
      <c r="A8" s="7" t="s">
        <v>119</v>
      </c>
      <c r="B8" s="15"/>
      <c r="C8" s="22" t="s">
        <v>120</v>
      </c>
      <c r="D8" s="8"/>
    </row>
    <row r="9" ht="16.2" customHeight="1" spans="1:4">
      <c r="A9" s="9"/>
      <c r="B9" s="15"/>
      <c r="C9" s="22" t="s">
        <v>121</v>
      </c>
      <c r="D9" s="8"/>
    </row>
    <row r="10" ht="16.1" customHeight="1" spans="1:4">
      <c r="A10" s="9"/>
      <c r="B10" s="15"/>
      <c r="C10" s="22" t="s">
        <v>122</v>
      </c>
      <c r="D10" s="8"/>
    </row>
    <row r="11" ht="16.1" customHeight="1" spans="1:4">
      <c r="A11" s="9"/>
      <c r="B11" s="15"/>
      <c r="C11" s="22" t="s">
        <v>123</v>
      </c>
      <c r="D11" s="8"/>
    </row>
    <row r="12" ht="16.1" customHeight="1" spans="1:4">
      <c r="A12" s="9"/>
      <c r="B12" s="15"/>
      <c r="C12" s="22" t="s">
        <v>124</v>
      </c>
      <c r="D12" s="8"/>
    </row>
    <row r="13" ht="16.1" customHeight="1" spans="1:4">
      <c r="A13" s="9"/>
      <c r="B13" s="15"/>
      <c r="C13" s="22" t="s">
        <v>125</v>
      </c>
      <c r="D13" s="8"/>
    </row>
    <row r="14" ht="16.1" customHeight="1" spans="1:4">
      <c r="A14" s="9"/>
      <c r="B14" s="15"/>
      <c r="C14" s="22" t="s">
        <v>126</v>
      </c>
      <c r="D14" s="8"/>
    </row>
    <row r="15" ht="16.2" customHeight="1" spans="1:4">
      <c r="A15" s="9"/>
      <c r="B15" s="15"/>
      <c r="C15" s="22" t="s">
        <v>127</v>
      </c>
      <c r="D15" s="8"/>
    </row>
    <row r="16" ht="16.1" customHeight="1" spans="1:4">
      <c r="A16" s="9"/>
      <c r="B16" s="15"/>
      <c r="C16" s="22" t="s">
        <v>128</v>
      </c>
      <c r="D16" s="8"/>
    </row>
    <row r="17" ht="16.1" customHeight="1" spans="1:4">
      <c r="A17" s="9"/>
      <c r="B17" s="15"/>
      <c r="C17" s="22" t="s">
        <v>129</v>
      </c>
      <c r="D17" s="8">
        <v>2261.29</v>
      </c>
    </row>
    <row r="18" ht="16.1" customHeight="1" spans="1:4">
      <c r="A18" s="9"/>
      <c r="B18" s="15"/>
      <c r="C18" s="22" t="s">
        <v>130</v>
      </c>
      <c r="D18" s="8"/>
    </row>
    <row r="19" ht="16.1" customHeight="1" spans="1:4">
      <c r="A19" s="9"/>
      <c r="B19" s="15"/>
      <c r="C19" s="22" t="s">
        <v>131</v>
      </c>
      <c r="D19" s="8"/>
    </row>
    <row r="20" ht="16.1" customHeight="1" spans="1:4">
      <c r="A20" s="9"/>
      <c r="B20" s="15"/>
      <c r="C20" s="22" t="s">
        <v>132</v>
      </c>
      <c r="D20" s="8"/>
    </row>
    <row r="21" ht="16.2" customHeight="1" spans="1:4">
      <c r="A21" s="9"/>
      <c r="B21" s="15"/>
      <c r="C21" s="22" t="s">
        <v>133</v>
      </c>
      <c r="D21" s="8"/>
    </row>
    <row r="22" ht="16.1" customHeight="1" spans="1:4">
      <c r="A22" s="9"/>
      <c r="B22" s="15"/>
      <c r="C22" s="22" t="s">
        <v>134</v>
      </c>
      <c r="D22" s="8"/>
    </row>
    <row r="23" ht="16.1" customHeight="1" spans="1:4">
      <c r="A23" s="9"/>
      <c r="B23" s="15"/>
      <c r="C23" s="22" t="s">
        <v>135</v>
      </c>
      <c r="D23" s="8"/>
    </row>
    <row r="24" ht="16.1" customHeight="1" spans="1:4">
      <c r="A24" s="9"/>
      <c r="B24" s="15"/>
      <c r="C24" s="22" t="s">
        <v>136</v>
      </c>
      <c r="D24" s="8"/>
    </row>
    <row r="25" ht="16.1" customHeight="1" spans="1:4">
      <c r="A25" s="9"/>
      <c r="B25" s="15"/>
      <c r="C25" s="22" t="s">
        <v>137</v>
      </c>
      <c r="D25" s="8"/>
    </row>
    <row r="26" ht="16.1" customHeight="1" spans="1:4">
      <c r="A26" s="9"/>
      <c r="B26" s="15"/>
      <c r="C26" s="22" t="s">
        <v>138</v>
      </c>
      <c r="D26" s="8"/>
    </row>
    <row r="27" ht="16.2" customHeight="1" spans="1:4">
      <c r="A27" s="9"/>
      <c r="B27" s="15"/>
      <c r="C27" s="22" t="s">
        <v>139</v>
      </c>
      <c r="D27" s="8"/>
    </row>
    <row r="28" ht="16.1" customHeight="1" spans="1:4">
      <c r="A28" s="9"/>
      <c r="B28" s="15"/>
      <c r="C28" s="22" t="s">
        <v>140</v>
      </c>
      <c r="D28" s="8"/>
    </row>
    <row r="29" ht="16.1" customHeight="1" spans="1:4">
      <c r="A29" s="9"/>
      <c r="B29" s="15"/>
      <c r="C29" s="22" t="s">
        <v>141</v>
      </c>
      <c r="D29" s="8"/>
    </row>
    <row r="30" ht="16.1" customHeight="1" spans="1:4">
      <c r="A30" s="9"/>
      <c r="B30" s="15"/>
      <c r="C30" s="22" t="s">
        <v>142</v>
      </c>
      <c r="D30" s="8"/>
    </row>
    <row r="31" ht="16.1" customHeight="1" spans="1:4">
      <c r="A31" s="9"/>
      <c r="B31" s="15"/>
      <c r="C31" s="22" t="s">
        <v>143</v>
      </c>
      <c r="D31" s="8"/>
    </row>
    <row r="32" ht="16.1" customHeight="1" spans="1:4">
      <c r="A32" s="9"/>
      <c r="B32" s="15"/>
      <c r="C32" s="22" t="s">
        <v>144</v>
      </c>
      <c r="D32" s="8"/>
    </row>
    <row r="33" ht="16.2" customHeight="1" spans="1:4">
      <c r="A33" s="9"/>
      <c r="B33" s="15"/>
      <c r="C33" s="22" t="s">
        <v>145</v>
      </c>
      <c r="D33" s="8"/>
    </row>
    <row r="34" ht="16.1" customHeight="1" spans="1:4">
      <c r="A34" s="9"/>
      <c r="B34" s="15"/>
      <c r="C34" s="22" t="s">
        <v>146</v>
      </c>
      <c r="D34" s="8"/>
    </row>
    <row r="35" ht="16.1" customHeight="1" spans="1:4">
      <c r="A35" s="9"/>
      <c r="B35" s="15"/>
      <c r="C35" s="15"/>
      <c r="D35" s="8"/>
    </row>
    <row r="36" ht="16.3" customHeight="1" spans="1:4">
      <c r="A36" s="4" t="s">
        <v>147</v>
      </c>
      <c r="B36" s="15">
        <v>2261.29</v>
      </c>
      <c r="C36" s="13" t="s">
        <v>148</v>
      </c>
      <c r="D36" s="8">
        <v>2261.29</v>
      </c>
    </row>
    <row r="37" ht="12" customHeight="1" spans="1:4">
      <c r="A37" s="73" t="s">
        <v>149</v>
      </c>
      <c r="B37" s="2"/>
      <c r="C37" s="2"/>
      <c r="D37" s="2"/>
    </row>
    <row r="38" ht="16.5" customHeight="1" spans="1:4">
      <c r="A38" s="16"/>
      <c r="B38" s="2"/>
      <c r="C38" s="2"/>
      <c r="D38" s="2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G12" sqref="G12"/>
    </sheetView>
  </sheetViews>
  <sheetFormatPr defaultColWidth="9" defaultRowHeight="14.25"/>
  <cols>
    <col min="1" max="1" width="29" customWidth="1"/>
    <col min="2" max="3" width="8.84166666666667" customWidth="1"/>
    <col min="4" max="5" width="9.03333333333333" customWidth="1"/>
    <col min="6" max="6" width="8.84166666666667" customWidth="1"/>
    <col min="7" max="8" width="9.03333333333333" customWidth="1"/>
    <col min="9" max="9" width="8.85" customWidth="1"/>
    <col min="10" max="10" width="9.03333333333333" customWidth="1"/>
    <col min="11" max="11" width="10.125" customWidth="1"/>
  </cols>
  <sheetData>
    <row r="1" ht="22.5" customHeight="1" spans="1:11">
      <c r="A1" s="2"/>
      <c r="B1" s="2"/>
      <c r="C1" s="26" t="s">
        <v>150</v>
      </c>
      <c r="D1" s="2"/>
      <c r="E1" s="2"/>
      <c r="F1" s="2"/>
      <c r="G1" s="2"/>
      <c r="H1" s="2"/>
      <c r="I1" s="2"/>
      <c r="J1" s="2"/>
      <c r="K1" s="2"/>
    </row>
    <row r="2" ht="12.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2</v>
      </c>
    </row>
    <row r="3" ht="16.45" customHeight="1" spans="1:11">
      <c r="A3" s="4" t="s">
        <v>151</v>
      </c>
      <c r="B3" s="13" t="s">
        <v>152</v>
      </c>
      <c r="C3" s="13" t="s">
        <v>153</v>
      </c>
      <c r="D3" s="13"/>
      <c r="E3" s="13"/>
      <c r="F3" s="13" t="s">
        <v>154</v>
      </c>
      <c r="G3" s="13"/>
      <c r="H3" s="13"/>
      <c r="I3" s="5" t="s">
        <v>155</v>
      </c>
      <c r="J3" s="5"/>
      <c r="K3" s="5"/>
    </row>
    <row r="4" ht="16.1" customHeight="1" spans="1:11">
      <c r="A4" s="4"/>
      <c r="B4" s="13"/>
      <c r="C4" s="13" t="s">
        <v>112</v>
      </c>
      <c r="D4" s="13" t="s">
        <v>156</v>
      </c>
      <c r="E4" s="13" t="s">
        <v>157</v>
      </c>
      <c r="F4" s="13" t="s">
        <v>112</v>
      </c>
      <c r="G4" s="13" t="s">
        <v>156</v>
      </c>
      <c r="H4" s="13" t="s">
        <v>157</v>
      </c>
      <c r="I4" s="13" t="s">
        <v>112</v>
      </c>
      <c r="J4" s="13" t="s">
        <v>156</v>
      </c>
      <c r="K4" s="5" t="s">
        <v>157</v>
      </c>
    </row>
    <row r="5" ht="16.1" customHeight="1" spans="1:11">
      <c r="A5" s="4" t="s">
        <v>158</v>
      </c>
      <c r="B5" s="69">
        <v>1</v>
      </c>
      <c r="C5" s="69">
        <v>2</v>
      </c>
      <c r="D5" s="69">
        <v>3</v>
      </c>
      <c r="E5" s="69">
        <v>4</v>
      </c>
      <c r="F5" s="69">
        <v>5</v>
      </c>
      <c r="G5" s="69">
        <v>6</v>
      </c>
      <c r="H5" s="69">
        <v>7</v>
      </c>
      <c r="I5" s="69">
        <v>8</v>
      </c>
      <c r="J5" s="69">
        <v>9</v>
      </c>
      <c r="K5" s="72">
        <v>10</v>
      </c>
    </row>
    <row r="6" ht="16.1" customHeight="1" spans="1:11">
      <c r="A6" s="7" t="s">
        <v>152</v>
      </c>
      <c r="B6" s="15"/>
      <c r="C6" s="15"/>
      <c r="D6" s="15"/>
      <c r="E6" s="15"/>
      <c r="F6" s="15"/>
      <c r="G6" s="15"/>
      <c r="H6" s="15"/>
      <c r="I6" s="15"/>
      <c r="J6" s="15"/>
      <c r="K6" s="8"/>
    </row>
    <row r="7" ht="16.1" customHeight="1" spans="1:11">
      <c r="A7" s="43" t="s">
        <v>159</v>
      </c>
      <c r="B7" s="70">
        <v>2261.29</v>
      </c>
      <c r="C7" s="70">
        <v>2261.29</v>
      </c>
      <c r="D7" s="70">
        <v>1911.29</v>
      </c>
      <c r="E7" s="70">
        <v>350</v>
      </c>
      <c r="F7" s="15"/>
      <c r="G7" s="15"/>
      <c r="H7" s="15"/>
      <c r="I7" s="15"/>
      <c r="J7" s="15"/>
      <c r="K7" s="8"/>
    </row>
    <row r="8" ht="16.1" customHeight="1" spans="1:11">
      <c r="A8" s="9"/>
      <c r="B8" s="15"/>
      <c r="C8" s="15"/>
      <c r="D8" s="15"/>
      <c r="E8" s="15"/>
      <c r="F8" s="15"/>
      <c r="G8" s="15"/>
      <c r="H8" s="15"/>
      <c r="I8" s="15"/>
      <c r="J8" s="15"/>
      <c r="K8" s="8"/>
    </row>
    <row r="9" ht="16.2" customHeight="1" spans="1:11">
      <c r="A9" s="9"/>
      <c r="B9" s="15"/>
      <c r="C9" s="15"/>
      <c r="D9" s="15"/>
      <c r="E9" s="15"/>
      <c r="F9" s="15"/>
      <c r="G9" s="15"/>
      <c r="H9" s="15"/>
      <c r="I9" s="15"/>
      <c r="J9" s="15"/>
      <c r="K9" s="8"/>
    </row>
    <row r="10" ht="16.1" customHeight="1" spans="1:1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8"/>
    </row>
    <row r="11" ht="16.1" customHeight="1" spans="1:11">
      <c r="A11" s="9"/>
      <c r="B11" s="15"/>
      <c r="C11" s="15"/>
      <c r="D11" s="15"/>
      <c r="E11" s="15"/>
      <c r="F11" s="15"/>
      <c r="G11" s="15"/>
      <c r="H11" s="15"/>
      <c r="I11" s="15"/>
      <c r="J11" s="15"/>
      <c r="K11" s="8"/>
    </row>
    <row r="12" ht="16.1" customHeight="1" spans="1:11">
      <c r="A12" s="9"/>
      <c r="B12" s="15"/>
      <c r="C12" s="15"/>
      <c r="D12" s="15"/>
      <c r="E12" s="15"/>
      <c r="F12" s="15"/>
      <c r="G12" s="15"/>
      <c r="H12" s="15"/>
      <c r="I12" s="15"/>
      <c r="J12" s="15"/>
      <c r="K12" s="8"/>
    </row>
    <row r="13" ht="16.1" customHeight="1" spans="1:11">
      <c r="A13" s="9"/>
      <c r="B13" s="15"/>
      <c r="C13" s="15"/>
      <c r="D13" s="15"/>
      <c r="E13" s="15"/>
      <c r="F13" s="15"/>
      <c r="G13" s="15"/>
      <c r="H13" s="15"/>
      <c r="I13" s="15"/>
      <c r="J13" s="15"/>
      <c r="K13" s="8"/>
    </row>
    <row r="14" ht="16.1" customHeight="1" spans="1:11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8"/>
    </row>
    <row r="15" ht="16.45" customHeight="1" spans="1:11">
      <c r="A15" s="9"/>
      <c r="B15" s="15"/>
      <c r="C15" s="15"/>
      <c r="D15" s="15"/>
      <c r="E15" s="15"/>
      <c r="F15" s="15"/>
      <c r="G15" s="15"/>
      <c r="H15" s="15"/>
      <c r="I15" s="15"/>
      <c r="J15" s="15"/>
      <c r="K15" s="8"/>
    </row>
    <row r="16" ht="12" customHeight="1" spans="1:11">
      <c r="A16" s="71" t="s">
        <v>149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6.5" customHeight="1" spans="1:11">
      <c r="A17" s="16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10">
    <mergeCell ref="A1:B1"/>
    <mergeCell ref="C1:K1"/>
    <mergeCell ref="A2:J2"/>
    <mergeCell ref="C3:E3"/>
    <mergeCell ref="F3:H3"/>
    <mergeCell ref="I3:K3"/>
    <mergeCell ref="A16:K16"/>
    <mergeCell ref="A17:K17"/>
    <mergeCell ref="A3:A4"/>
    <mergeCell ref="B3:B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4" workbookViewId="0">
      <selection activeCell="H10" sqref="H10"/>
    </sheetView>
  </sheetViews>
  <sheetFormatPr defaultColWidth="9" defaultRowHeight="14.25" outlineLevelCol="5"/>
  <cols>
    <col min="1" max="1" width="9.06666666666667" customWidth="1"/>
    <col min="2" max="2" width="24.7666666666667" customWidth="1"/>
    <col min="3" max="3" width="7.83333333333333" customWidth="1"/>
    <col min="4" max="4" width="11.8166666666667" customWidth="1"/>
    <col min="5" max="5" width="11.8083333333333" customWidth="1"/>
    <col min="6" max="6" width="13.9666666666667" customWidth="1"/>
  </cols>
  <sheetData>
    <row r="1" ht="22.5" customHeight="1" spans="1:6">
      <c r="A1" s="2"/>
      <c r="B1" s="19" t="s">
        <v>160</v>
      </c>
      <c r="C1" s="2"/>
      <c r="D1" s="2"/>
      <c r="E1" s="2"/>
      <c r="F1" s="2"/>
    </row>
    <row r="2" ht="12.9" customHeight="1" spans="1:6">
      <c r="A2" s="2"/>
      <c r="B2" s="2"/>
      <c r="C2" s="2"/>
      <c r="D2" s="2"/>
      <c r="E2" s="2"/>
      <c r="F2" s="12" t="s">
        <v>2</v>
      </c>
    </row>
    <row r="3" ht="16.45" customHeight="1" spans="1:6">
      <c r="A3" s="4" t="s">
        <v>161</v>
      </c>
      <c r="B3" s="4"/>
      <c r="C3" s="4"/>
      <c r="D3" s="5" t="s">
        <v>153</v>
      </c>
      <c r="E3" s="5"/>
      <c r="F3" s="5"/>
    </row>
    <row r="4" ht="16.1" customHeight="1" spans="1:6">
      <c r="A4" s="7" t="s">
        <v>162</v>
      </c>
      <c r="B4" s="13" t="s">
        <v>163</v>
      </c>
      <c r="C4" s="13"/>
      <c r="D4" s="13" t="s">
        <v>112</v>
      </c>
      <c r="E4" s="13" t="s">
        <v>156</v>
      </c>
      <c r="F4" s="5" t="s">
        <v>157</v>
      </c>
    </row>
    <row r="5" ht="16.1" customHeight="1" spans="1:6">
      <c r="A5" s="62" t="s">
        <v>164</v>
      </c>
      <c r="B5" s="13" t="s">
        <v>165</v>
      </c>
      <c r="C5" s="13"/>
      <c r="D5" s="14">
        <v>1</v>
      </c>
      <c r="E5" s="14">
        <v>2</v>
      </c>
      <c r="F5" s="6">
        <v>3</v>
      </c>
    </row>
    <row r="6" ht="16.1" customHeight="1" spans="1:6">
      <c r="A6" s="9"/>
      <c r="B6" s="22" t="s">
        <v>152</v>
      </c>
      <c r="C6" s="22"/>
      <c r="D6" s="63">
        <v>2261.29</v>
      </c>
      <c r="E6" s="64">
        <v>1911.29</v>
      </c>
      <c r="F6" s="65">
        <v>350</v>
      </c>
    </row>
    <row r="7" ht="16.1" customHeight="1" spans="1:6">
      <c r="A7" s="7" t="s">
        <v>166</v>
      </c>
      <c r="B7" s="22" t="s">
        <v>98</v>
      </c>
      <c r="C7" s="22"/>
      <c r="D7" s="66">
        <v>63.37</v>
      </c>
      <c r="E7" s="66">
        <v>63.37</v>
      </c>
      <c r="F7" s="65"/>
    </row>
    <row r="8" ht="16.1" customHeight="1" spans="1:6">
      <c r="A8" s="9"/>
      <c r="B8" s="15" t="s">
        <v>99</v>
      </c>
      <c r="C8" s="15"/>
      <c r="D8" s="67">
        <v>63.37</v>
      </c>
      <c r="E8" s="67">
        <v>63.37</v>
      </c>
      <c r="F8" s="68"/>
    </row>
    <row r="9" ht="16.2" customHeight="1" spans="1:6">
      <c r="A9" s="9"/>
      <c r="B9" s="15" t="s">
        <v>100</v>
      </c>
      <c r="C9" s="15"/>
      <c r="D9" s="67"/>
      <c r="E9" s="67"/>
      <c r="F9" s="68"/>
    </row>
    <row r="10" ht="16.1" customHeight="1" spans="1:6">
      <c r="A10" s="9"/>
      <c r="B10" s="15" t="s">
        <v>101</v>
      </c>
      <c r="C10" s="15"/>
      <c r="D10" s="66">
        <v>2166.04</v>
      </c>
      <c r="E10" s="66">
        <f>E11+E13</f>
        <v>1816.04</v>
      </c>
      <c r="F10" s="65">
        <v>350</v>
      </c>
    </row>
    <row r="11" ht="16.1" customHeight="1" spans="1:6">
      <c r="A11" s="9"/>
      <c r="B11" s="15" t="s">
        <v>102</v>
      </c>
      <c r="C11" s="15"/>
      <c r="D11" s="67">
        <v>1245.16</v>
      </c>
      <c r="E11" s="67">
        <v>1245.16</v>
      </c>
      <c r="F11" s="68"/>
    </row>
    <row r="12" ht="16.1" customHeight="1" spans="1:6">
      <c r="A12" s="9"/>
      <c r="B12" s="15" t="s">
        <v>103</v>
      </c>
      <c r="C12" s="15"/>
      <c r="D12" s="67">
        <v>1245.16</v>
      </c>
      <c r="E12" s="67">
        <v>1245.16</v>
      </c>
      <c r="F12" s="68"/>
    </row>
    <row r="13" ht="16.1" customHeight="1" spans="1:6">
      <c r="A13" s="9"/>
      <c r="B13" s="15" t="s">
        <v>104</v>
      </c>
      <c r="C13" s="15"/>
      <c r="D13" s="66">
        <v>920.88</v>
      </c>
      <c r="E13" s="66">
        <v>570.88</v>
      </c>
      <c r="F13" s="65">
        <v>350</v>
      </c>
    </row>
    <row r="14" ht="16.1" customHeight="1" spans="1:6">
      <c r="A14" s="9"/>
      <c r="B14" s="15" t="s">
        <v>167</v>
      </c>
      <c r="C14" s="15"/>
      <c r="D14" s="67">
        <v>920.88</v>
      </c>
      <c r="E14" s="67">
        <v>570.88</v>
      </c>
      <c r="F14" s="68">
        <v>350</v>
      </c>
    </row>
    <row r="15" ht="16.1" customHeight="1" spans="1:6">
      <c r="A15" s="9"/>
      <c r="B15" s="15" t="s">
        <v>106</v>
      </c>
      <c r="C15" s="15"/>
      <c r="D15" s="66">
        <v>31.88</v>
      </c>
      <c r="E15" s="66">
        <v>31.88</v>
      </c>
      <c r="F15" s="65"/>
    </row>
    <row r="16" ht="16.1" customHeight="1" spans="1:6">
      <c r="A16" s="9"/>
      <c r="B16" s="15" t="s">
        <v>107</v>
      </c>
      <c r="C16" s="15"/>
      <c r="D16" s="66">
        <v>31.88</v>
      </c>
      <c r="E16" s="66">
        <v>31.88</v>
      </c>
      <c r="F16" s="65"/>
    </row>
    <row r="17" ht="16.1" customHeight="1" spans="1:6">
      <c r="A17" s="9"/>
      <c r="B17" s="15" t="s">
        <v>108</v>
      </c>
      <c r="C17" s="15"/>
      <c r="D17" s="67">
        <v>31.88</v>
      </c>
      <c r="E17" s="67">
        <v>31.88</v>
      </c>
      <c r="F17" s="68"/>
    </row>
    <row r="18" ht="16.1" customHeight="1" spans="1:6">
      <c r="A18" s="9"/>
      <c r="B18" s="15"/>
      <c r="C18" s="15"/>
      <c r="D18" s="15"/>
      <c r="E18" s="15"/>
      <c r="F18" s="8"/>
    </row>
    <row r="19" ht="16.1" customHeight="1" spans="1:6">
      <c r="A19" s="9"/>
      <c r="B19" s="15"/>
      <c r="C19" s="15"/>
      <c r="D19" s="15"/>
      <c r="E19" s="15"/>
      <c r="F19" s="8"/>
    </row>
    <row r="20" ht="16.1" customHeight="1" spans="1:6">
      <c r="A20" s="9"/>
      <c r="B20" s="15"/>
      <c r="C20" s="15"/>
      <c r="D20" s="15"/>
      <c r="E20" s="15"/>
      <c r="F20" s="8"/>
    </row>
    <row r="21" ht="16.2" customHeight="1" spans="1:6">
      <c r="A21" s="9"/>
      <c r="B21" s="15"/>
      <c r="C21" s="15"/>
      <c r="D21" s="15"/>
      <c r="E21" s="15"/>
      <c r="F21" s="8"/>
    </row>
    <row r="22" ht="16.3" customHeight="1" spans="1:6">
      <c r="A22" s="9"/>
      <c r="B22" s="15"/>
      <c r="C22" s="15"/>
      <c r="D22" s="15"/>
      <c r="E22" s="15"/>
      <c r="F22" s="8"/>
    </row>
    <row r="23" ht="12" customHeight="1" spans="1:6">
      <c r="A23" s="10" t="s">
        <v>149</v>
      </c>
      <c r="B23" s="2"/>
      <c r="C23" s="2"/>
      <c r="D23" s="2"/>
      <c r="E23" s="2"/>
      <c r="F23" s="2"/>
    </row>
    <row r="24" ht="16.5" customHeight="1" spans="1:6">
      <c r="A24" s="16"/>
      <c r="B24" s="2"/>
      <c r="C24" s="2"/>
      <c r="D24" s="2"/>
      <c r="E24" s="2"/>
      <c r="F24" s="2"/>
    </row>
  </sheetData>
  <mergeCells count="25">
    <mergeCell ref="B1:F1"/>
    <mergeCell ref="A2:E2"/>
    <mergeCell ref="A3:C3"/>
    <mergeCell ref="D3:F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F23"/>
    <mergeCell ref="A24:F2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opLeftCell="A16" workbookViewId="0">
      <selection activeCell="G20" sqref="G20"/>
    </sheetView>
  </sheetViews>
  <sheetFormatPr defaultColWidth="7.875" defaultRowHeight="12.75" customHeight="1" outlineLevelCol="6"/>
  <cols>
    <col min="1" max="1" width="18.625" style="28" customWidth="1"/>
    <col min="2" max="2" width="20.375" style="28" customWidth="1"/>
    <col min="3" max="4" width="15.125" style="29" customWidth="1"/>
    <col min="5" max="5" width="10.75" style="29" customWidth="1"/>
    <col min="6" max="7" width="6" style="28" customWidth="1"/>
    <col min="8" max="16384" width="7.875" style="27"/>
  </cols>
  <sheetData>
    <row r="1" ht="24.75" customHeight="1" spans="1:2">
      <c r="A1" s="30" t="s">
        <v>54</v>
      </c>
      <c r="B1" s="31"/>
    </row>
    <row r="2" ht="24.75" customHeight="1" spans="1:5">
      <c r="A2" s="32" t="s">
        <v>168</v>
      </c>
      <c r="B2" s="32"/>
      <c r="C2" s="32"/>
      <c r="D2" s="32"/>
      <c r="E2" s="32"/>
    </row>
    <row r="3" ht="24.75" customHeight="1" spans="1:6">
      <c r="A3" s="33"/>
      <c r="B3" s="33"/>
      <c r="C3" s="34"/>
      <c r="D3" s="34"/>
      <c r="E3" s="35" t="s">
        <v>90</v>
      </c>
      <c r="F3" s="33"/>
    </row>
    <row r="4" ht="24.75" customHeight="1" spans="1:6">
      <c r="A4" s="36" t="s">
        <v>169</v>
      </c>
      <c r="B4" s="37"/>
      <c r="C4" s="36" t="s">
        <v>170</v>
      </c>
      <c r="D4" s="37"/>
      <c r="E4" s="38"/>
      <c r="F4" s="33"/>
    </row>
    <row r="5" ht="24.75" customHeight="1" spans="1:6">
      <c r="A5" s="39" t="s">
        <v>171</v>
      </c>
      <c r="B5" s="37" t="s">
        <v>172</v>
      </c>
      <c r="C5" s="40" t="s">
        <v>97</v>
      </c>
      <c r="D5" s="41" t="s">
        <v>173</v>
      </c>
      <c r="E5" s="42" t="s">
        <v>174</v>
      </c>
      <c r="F5" s="33"/>
    </row>
    <row r="6" ht="24.75" customHeight="1" spans="1:6">
      <c r="A6" s="39" t="s">
        <v>96</v>
      </c>
      <c r="B6" s="37" t="s">
        <v>96</v>
      </c>
      <c r="C6" s="36">
        <v>1</v>
      </c>
      <c r="D6" s="37">
        <v>2</v>
      </c>
      <c r="E6" s="38">
        <v>3</v>
      </c>
      <c r="F6" s="33"/>
    </row>
    <row r="7" s="27" customFormat="1" ht="25.5" customHeight="1" spans="1:7">
      <c r="A7" s="43"/>
      <c r="B7" s="44" t="s">
        <v>97</v>
      </c>
      <c r="C7" s="45">
        <f>C8+C19+C46</f>
        <v>1911.29</v>
      </c>
      <c r="D7" s="45">
        <v>1340.41</v>
      </c>
      <c r="E7" s="46">
        <f>SUM(E8,E19,E46)</f>
        <v>570.88</v>
      </c>
      <c r="F7" s="33"/>
      <c r="G7" s="28"/>
    </row>
    <row r="8" ht="25.5" customHeight="1" spans="1:6">
      <c r="A8" s="43" t="s">
        <v>175</v>
      </c>
      <c r="B8" s="44" t="s">
        <v>176</v>
      </c>
      <c r="C8" s="45">
        <f>D8+E8</f>
        <v>1198.28</v>
      </c>
      <c r="D8" s="45">
        <f>D9+D10+D11+D12+D13+D14+D15+D16+D17+D18</f>
        <v>1198.28</v>
      </c>
      <c r="E8" s="46">
        <f>SUM(E9:E17)</f>
        <v>0</v>
      </c>
      <c r="F8" s="33"/>
    </row>
    <row r="9" ht="25.5" customHeight="1" spans="1:6">
      <c r="A9" s="47" t="s">
        <v>177</v>
      </c>
      <c r="B9" s="48" t="s">
        <v>178</v>
      </c>
      <c r="C9" s="45">
        <v>110.4</v>
      </c>
      <c r="D9" s="45">
        <v>110.4</v>
      </c>
      <c r="E9" s="49"/>
      <c r="F9" s="33"/>
    </row>
    <row r="10" ht="25.5" customHeight="1" spans="1:6">
      <c r="A10" s="47" t="s">
        <v>179</v>
      </c>
      <c r="B10" s="48" t="s">
        <v>180</v>
      </c>
      <c r="C10" s="45">
        <v>25.7</v>
      </c>
      <c r="D10" s="45">
        <v>25.7</v>
      </c>
      <c r="E10" s="49"/>
      <c r="F10" s="33"/>
    </row>
    <row r="11" ht="25.5" customHeight="1" spans="1:6">
      <c r="A11" s="47" t="s">
        <v>181</v>
      </c>
      <c r="B11" s="48" t="s">
        <v>182</v>
      </c>
      <c r="C11" s="45">
        <v>71.19</v>
      </c>
      <c r="D11" s="50">
        <v>71.19</v>
      </c>
      <c r="E11" s="49"/>
      <c r="F11" s="33"/>
    </row>
    <row r="12" ht="25.5" customHeight="1" spans="1:6">
      <c r="A12" s="47" t="s">
        <v>183</v>
      </c>
      <c r="B12" s="48" t="s">
        <v>184</v>
      </c>
      <c r="C12" s="45">
        <f>D12+E12</f>
        <v>44.41</v>
      </c>
      <c r="D12" s="50">
        <v>44.41</v>
      </c>
      <c r="E12" s="49"/>
      <c r="F12" s="33"/>
    </row>
    <row r="13" ht="25.5" customHeight="1" spans="1:6">
      <c r="A13" s="47" t="s">
        <v>185</v>
      </c>
      <c r="B13" s="48" t="s">
        <v>186</v>
      </c>
      <c r="C13" s="45">
        <v>39.33</v>
      </c>
      <c r="D13" s="45">
        <v>39.33</v>
      </c>
      <c r="E13" s="49"/>
      <c r="F13" s="33"/>
    </row>
    <row r="14" ht="25.5" customHeight="1" spans="1:6">
      <c r="A14" s="47" t="s">
        <v>187</v>
      </c>
      <c r="B14" s="48" t="s">
        <v>188</v>
      </c>
      <c r="C14" s="45"/>
      <c r="D14" s="50"/>
      <c r="E14" s="49"/>
      <c r="F14" s="33"/>
    </row>
    <row r="15" ht="25.5" customHeight="1" spans="1:6">
      <c r="A15" s="47" t="s">
        <v>189</v>
      </c>
      <c r="B15" s="48" t="s">
        <v>190</v>
      </c>
      <c r="C15" s="45">
        <v>20.65</v>
      </c>
      <c r="D15" s="50">
        <v>20.65</v>
      </c>
      <c r="E15" s="49"/>
      <c r="F15" s="33"/>
    </row>
    <row r="16" ht="25.5" customHeight="1" spans="1:6">
      <c r="A16" s="47" t="s">
        <v>191</v>
      </c>
      <c r="B16" s="48" t="s">
        <v>192</v>
      </c>
      <c r="C16" s="45">
        <f t="shared" ref="C15:C17" si="0">D16+E16</f>
        <v>11.94</v>
      </c>
      <c r="D16" s="50">
        <v>11.94</v>
      </c>
      <c r="E16" s="49"/>
      <c r="F16" s="33"/>
    </row>
    <row r="17" ht="25.5" customHeight="1" spans="1:6">
      <c r="A17" s="47" t="s">
        <v>193</v>
      </c>
      <c r="B17" s="48" t="s">
        <v>194</v>
      </c>
      <c r="C17" s="45">
        <v>31.88</v>
      </c>
      <c r="D17" s="50">
        <v>31.88</v>
      </c>
      <c r="E17" s="49"/>
      <c r="F17" s="33"/>
    </row>
    <row r="18" ht="25.5" customHeight="1" spans="1:6">
      <c r="A18" s="47" t="s">
        <v>195</v>
      </c>
      <c r="B18" s="48" t="s">
        <v>196</v>
      </c>
      <c r="C18" s="45">
        <v>842.78</v>
      </c>
      <c r="D18" s="51">
        <v>842.78</v>
      </c>
      <c r="E18" s="52"/>
      <c r="F18" s="33"/>
    </row>
    <row r="19" ht="25.5" customHeight="1" spans="1:6">
      <c r="A19" s="43" t="s">
        <v>197</v>
      </c>
      <c r="B19" s="44" t="s">
        <v>198</v>
      </c>
      <c r="C19" s="45">
        <f t="shared" ref="C19:C27" si="1">D19+E19</f>
        <v>570.88</v>
      </c>
      <c r="D19" s="45">
        <f>SUM(D20:D45)</f>
        <v>0</v>
      </c>
      <c r="E19" s="46">
        <v>570.88</v>
      </c>
      <c r="F19" s="33"/>
    </row>
    <row r="20" ht="25.5" customHeight="1" spans="1:6">
      <c r="A20" s="47" t="s">
        <v>199</v>
      </c>
      <c r="B20" s="48" t="s">
        <v>200</v>
      </c>
      <c r="C20" s="45">
        <f t="shared" si="1"/>
        <v>114.7</v>
      </c>
      <c r="D20" s="50"/>
      <c r="E20" s="49">
        <v>114.7</v>
      </c>
      <c r="F20" s="33"/>
    </row>
    <row r="21" ht="25.5" customHeight="1" spans="1:6">
      <c r="A21" s="47" t="s">
        <v>201</v>
      </c>
      <c r="B21" s="48" t="s">
        <v>202</v>
      </c>
      <c r="C21" s="53">
        <v>0.62</v>
      </c>
      <c r="D21" s="50"/>
      <c r="E21" s="49">
        <v>0.62</v>
      </c>
      <c r="F21" s="33"/>
    </row>
    <row r="22" ht="25.5" customHeight="1" spans="1:6">
      <c r="A22" s="47" t="s">
        <v>203</v>
      </c>
      <c r="B22" s="48" t="s">
        <v>204</v>
      </c>
      <c r="C22" s="49"/>
      <c r="D22" s="50"/>
      <c r="E22" s="49"/>
      <c r="F22" s="33"/>
    </row>
    <row r="23" ht="25.5" customHeight="1" spans="1:6">
      <c r="A23" s="47" t="s">
        <v>205</v>
      </c>
      <c r="B23" s="48" t="s">
        <v>206</v>
      </c>
      <c r="C23" s="54">
        <v>0.8</v>
      </c>
      <c r="D23" s="50"/>
      <c r="E23" s="49">
        <v>0.8</v>
      </c>
      <c r="F23" s="33"/>
    </row>
    <row r="24" ht="25.5" customHeight="1" spans="1:6">
      <c r="A24" s="47" t="s">
        <v>207</v>
      </c>
      <c r="B24" s="48" t="s">
        <v>208</v>
      </c>
      <c r="C24" s="45">
        <f t="shared" si="1"/>
        <v>22.5</v>
      </c>
      <c r="D24" s="50"/>
      <c r="E24" s="49">
        <v>22.5</v>
      </c>
      <c r="F24" s="33"/>
    </row>
    <row r="25" ht="25.5" customHeight="1" spans="1:6">
      <c r="A25" s="47" t="s">
        <v>209</v>
      </c>
      <c r="B25" s="48" t="s">
        <v>210</v>
      </c>
      <c r="C25" s="45">
        <f t="shared" si="1"/>
        <v>22.88</v>
      </c>
      <c r="D25" s="50"/>
      <c r="E25" s="49">
        <v>22.88</v>
      </c>
      <c r="F25" s="33"/>
    </row>
    <row r="26" ht="25.5" customHeight="1" spans="1:6">
      <c r="A26" s="47" t="s">
        <v>211</v>
      </c>
      <c r="B26" s="48" t="s">
        <v>212</v>
      </c>
      <c r="C26" s="45">
        <f t="shared" si="1"/>
        <v>1.4</v>
      </c>
      <c r="D26" s="50"/>
      <c r="E26" s="49">
        <v>1.4</v>
      </c>
      <c r="F26" s="33"/>
    </row>
    <row r="27" ht="25.5" customHeight="1" spans="1:6">
      <c r="A27" s="47" t="s">
        <v>213</v>
      </c>
      <c r="B27" s="48" t="s">
        <v>214</v>
      </c>
      <c r="C27" s="45">
        <f t="shared" si="1"/>
        <v>7.4</v>
      </c>
      <c r="D27" s="50"/>
      <c r="E27" s="49">
        <v>7.4</v>
      </c>
      <c r="F27" s="33"/>
    </row>
    <row r="28" ht="25.5" customHeight="1" spans="1:6">
      <c r="A28" s="47" t="s">
        <v>215</v>
      </c>
      <c r="B28" s="48" t="s">
        <v>216</v>
      </c>
      <c r="C28" s="45"/>
      <c r="D28" s="50"/>
      <c r="E28" s="49"/>
      <c r="F28" s="33"/>
    </row>
    <row r="29" ht="25.5" customHeight="1" spans="1:6">
      <c r="A29" s="47" t="s">
        <v>217</v>
      </c>
      <c r="B29" s="48" t="s">
        <v>218</v>
      </c>
      <c r="C29" s="45">
        <f t="shared" ref="C29:C34" si="2">D29+E29</f>
        <v>0.5</v>
      </c>
      <c r="D29" s="50"/>
      <c r="E29" s="49">
        <v>0.5</v>
      </c>
      <c r="F29" s="33"/>
    </row>
    <row r="30" ht="25.5" customHeight="1" spans="1:6">
      <c r="A30" s="47" t="s">
        <v>219</v>
      </c>
      <c r="B30" s="48" t="s">
        <v>220</v>
      </c>
      <c r="C30" s="45">
        <v>80</v>
      </c>
      <c r="D30" s="50"/>
      <c r="E30" s="49">
        <v>80</v>
      </c>
      <c r="F30" s="33"/>
    </row>
    <row r="31" ht="25.5" customHeight="1" spans="1:6">
      <c r="A31" s="47" t="s">
        <v>221</v>
      </c>
      <c r="B31" s="48" t="s">
        <v>222</v>
      </c>
      <c r="C31" s="45">
        <v>5</v>
      </c>
      <c r="D31" s="50"/>
      <c r="E31" s="49">
        <v>5</v>
      </c>
      <c r="F31" s="33"/>
    </row>
    <row r="32" ht="25.5" customHeight="1" spans="1:6">
      <c r="A32" s="47" t="s">
        <v>223</v>
      </c>
      <c r="B32" s="48" t="s">
        <v>224</v>
      </c>
      <c r="C32" s="45">
        <f t="shared" si="2"/>
        <v>0</v>
      </c>
      <c r="D32" s="50"/>
      <c r="E32" s="49"/>
      <c r="F32" s="33"/>
    </row>
    <row r="33" ht="25.5" customHeight="1" spans="1:6">
      <c r="A33" s="47" t="s">
        <v>225</v>
      </c>
      <c r="B33" s="48" t="s">
        <v>226</v>
      </c>
      <c r="C33" s="45">
        <f t="shared" si="2"/>
        <v>0</v>
      </c>
      <c r="D33" s="50"/>
      <c r="E33" s="49"/>
      <c r="F33" s="33"/>
    </row>
    <row r="34" ht="25.5" customHeight="1" spans="1:6">
      <c r="A34" s="47" t="s">
        <v>227</v>
      </c>
      <c r="B34" s="48" t="s">
        <v>228</v>
      </c>
      <c r="C34" s="45">
        <f t="shared" si="2"/>
        <v>0</v>
      </c>
      <c r="D34" s="50"/>
      <c r="E34" s="49"/>
      <c r="F34" s="33"/>
    </row>
    <row r="35" ht="25.5" customHeight="1" spans="1:6">
      <c r="A35" s="47" t="s">
        <v>229</v>
      </c>
      <c r="B35" s="48" t="s">
        <v>230</v>
      </c>
      <c r="C35" s="45">
        <v>0</v>
      </c>
      <c r="D35" s="50"/>
      <c r="E35" s="49">
        <v>0</v>
      </c>
      <c r="F35" s="33"/>
    </row>
    <row r="36" ht="25.5" customHeight="1" spans="1:6">
      <c r="A36" s="47" t="s">
        <v>231</v>
      </c>
      <c r="B36" s="48" t="s">
        <v>232</v>
      </c>
      <c r="C36" s="45"/>
      <c r="D36" s="50"/>
      <c r="E36" s="49"/>
      <c r="F36" s="33"/>
    </row>
    <row r="37" ht="25.5" customHeight="1" spans="1:6">
      <c r="A37" s="47" t="s">
        <v>233</v>
      </c>
      <c r="B37" s="48" t="s">
        <v>234</v>
      </c>
      <c r="C37" s="45"/>
      <c r="D37" s="50"/>
      <c r="E37" s="49"/>
      <c r="F37" s="33"/>
    </row>
    <row r="38" ht="25.5" customHeight="1" spans="1:6">
      <c r="A38" s="47" t="s">
        <v>235</v>
      </c>
      <c r="B38" s="48" t="s">
        <v>236</v>
      </c>
      <c r="C38" s="45">
        <v>30</v>
      </c>
      <c r="D38" s="50"/>
      <c r="E38" s="49">
        <v>30</v>
      </c>
      <c r="F38" s="33"/>
    </row>
    <row r="39" ht="25.5" customHeight="1" spans="1:6">
      <c r="A39" s="47" t="s">
        <v>237</v>
      </c>
      <c r="B39" s="48" t="s">
        <v>238</v>
      </c>
      <c r="C39" s="45">
        <v>0.8</v>
      </c>
      <c r="D39" s="50"/>
      <c r="E39" s="49">
        <v>0.8</v>
      </c>
      <c r="F39" s="33"/>
    </row>
    <row r="40" ht="25.5" customHeight="1" spans="1:6">
      <c r="A40" s="47" t="s">
        <v>239</v>
      </c>
      <c r="B40" s="48" t="s">
        <v>240</v>
      </c>
      <c r="C40" s="45">
        <v>1.94</v>
      </c>
      <c r="D40" s="50"/>
      <c r="E40" s="49">
        <v>1.94</v>
      </c>
      <c r="F40" s="33"/>
    </row>
    <row r="41" ht="25.5" customHeight="1" spans="1:6">
      <c r="A41" s="47" t="s">
        <v>241</v>
      </c>
      <c r="B41" s="48" t="s">
        <v>242</v>
      </c>
      <c r="C41" s="45">
        <f>D41+E41</f>
        <v>0</v>
      </c>
      <c r="D41" s="50"/>
      <c r="E41" s="49"/>
      <c r="F41" s="33"/>
    </row>
    <row r="42" ht="25.5" customHeight="1" spans="1:6">
      <c r="A42" s="47" t="s">
        <v>243</v>
      </c>
      <c r="B42" s="48" t="s">
        <v>244</v>
      </c>
      <c r="C42" s="45"/>
      <c r="D42" s="50"/>
      <c r="E42" s="49"/>
      <c r="F42" s="33"/>
    </row>
    <row r="43" ht="25.5" customHeight="1" spans="1:6">
      <c r="A43" s="47" t="s">
        <v>245</v>
      </c>
      <c r="B43" s="48" t="s">
        <v>246</v>
      </c>
      <c r="C43" s="45">
        <v>25</v>
      </c>
      <c r="D43" s="50"/>
      <c r="E43" s="49">
        <v>25</v>
      </c>
      <c r="F43" s="33"/>
    </row>
    <row r="44" ht="25.5" customHeight="1" spans="1:6">
      <c r="A44" s="47" t="s">
        <v>247</v>
      </c>
      <c r="B44" s="48" t="s">
        <v>248</v>
      </c>
      <c r="C44" s="45"/>
      <c r="D44" s="50"/>
      <c r="E44" s="49"/>
      <c r="F44" s="33"/>
    </row>
    <row r="45" ht="25.5" customHeight="1" spans="1:6">
      <c r="A45" s="47" t="s">
        <v>249</v>
      </c>
      <c r="B45" s="48" t="s">
        <v>250</v>
      </c>
      <c r="C45" s="45">
        <v>257.34</v>
      </c>
      <c r="D45" s="50"/>
      <c r="E45" s="49">
        <v>257.34</v>
      </c>
      <c r="F45" s="33"/>
    </row>
    <row r="46" ht="25.5" customHeight="1" spans="1:6">
      <c r="A46" s="43" t="s">
        <v>251</v>
      </c>
      <c r="B46" s="44" t="s">
        <v>252</v>
      </c>
      <c r="C46" s="45">
        <v>142.13</v>
      </c>
      <c r="D46" s="45">
        <v>142.13</v>
      </c>
      <c r="E46" s="46">
        <f>SUM(E47:E56)</f>
        <v>0</v>
      </c>
      <c r="F46" s="33"/>
    </row>
    <row r="47" ht="25.5" customHeight="1" spans="1:6">
      <c r="A47" s="47" t="s">
        <v>253</v>
      </c>
      <c r="B47" s="48" t="s">
        <v>254</v>
      </c>
      <c r="C47" s="45">
        <f t="shared" ref="C45:C49" si="3">D47+E47</f>
        <v>0</v>
      </c>
      <c r="D47" s="50"/>
      <c r="E47" s="49"/>
      <c r="F47" s="33"/>
    </row>
    <row r="48" ht="25.5" customHeight="1" spans="1:6">
      <c r="A48" s="47" t="s">
        <v>255</v>
      </c>
      <c r="B48" s="48" t="s">
        <v>256</v>
      </c>
      <c r="C48" s="45">
        <f t="shared" si="3"/>
        <v>0</v>
      </c>
      <c r="D48" s="50"/>
      <c r="E48" s="49"/>
      <c r="F48" s="33"/>
    </row>
    <row r="49" ht="25.5" customHeight="1" spans="1:6">
      <c r="A49" s="47" t="s">
        <v>257</v>
      </c>
      <c r="B49" s="48" t="s">
        <v>258</v>
      </c>
      <c r="C49" s="45">
        <f t="shared" si="3"/>
        <v>0</v>
      </c>
      <c r="D49" s="50"/>
      <c r="E49" s="49"/>
      <c r="F49" s="33"/>
    </row>
    <row r="50" ht="25.5" customHeight="1" spans="1:6">
      <c r="A50" s="47" t="s">
        <v>259</v>
      </c>
      <c r="B50" s="48" t="s">
        <v>260</v>
      </c>
      <c r="C50" s="45"/>
      <c r="D50" s="50"/>
      <c r="E50" s="49"/>
      <c r="F50" s="33"/>
    </row>
    <row r="51" ht="25.5" customHeight="1" spans="1:6">
      <c r="A51" s="47" t="s">
        <v>261</v>
      </c>
      <c r="B51" s="48" t="s">
        <v>262</v>
      </c>
      <c r="C51" s="45"/>
      <c r="D51" s="50"/>
      <c r="E51" s="49"/>
      <c r="F51" s="33"/>
    </row>
    <row r="52" ht="25.5" customHeight="1" spans="1:6">
      <c r="A52" s="47" t="s">
        <v>263</v>
      </c>
      <c r="B52" s="48" t="s">
        <v>264</v>
      </c>
      <c r="C52" s="45">
        <f>D52+E52</f>
        <v>0</v>
      </c>
      <c r="D52" s="50"/>
      <c r="E52" s="49"/>
      <c r="F52" s="33"/>
    </row>
    <row r="53" ht="25.5" customHeight="1" spans="1:6">
      <c r="A53" s="47" t="s">
        <v>265</v>
      </c>
      <c r="B53" s="48" t="s">
        <v>266</v>
      </c>
      <c r="C53" s="45"/>
      <c r="D53" s="50"/>
      <c r="E53" s="49"/>
      <c r="F53" s="33"/>
    </row>
    <row r="54" ht="25.5" customHeight="1" spans="1:6">
      <c r="A54" s="47" t="s">
        <v>267</v>
      </c>
      <c r="B54" s="48" t="s">
        <v>268</v>
      </c>
      <c r="C54" s="45"/>
      <c r="D54" s="50"/>
      <c r="E54" s="49"/>
      <c r="F54" s="33"/>
    </row>
    <row r="55" ht="25.5" customHeight="1" spans="1:6">
      <c r="A55" s="47" t="s">
        <v>269</v>
      </c>
      <c r="B55" s="48" t="s">
        <v>270</v>
      </c>
      <c r="C55" s="45"/>
      <c r="D55" s="50"/>
      <c r="E55" s="49"/>
      <c r="F55" s="33"/>
    </row>
    <row r="56" ht="25.5" customHeight="1" spans="1:6">
      <c r="A56" s="47" t="s">
        <v>271</v>
      </c>
      <c r="B56" s="48" t="s">
        <v>272</v>
      </c>
      <c r="C56" s="45">
        <v>142.13</v>
      </c>
      <c r="D56" s="50">
        <v>142.13</v>
      </c>
      <c r="E56" s="49"/>
      <c r="F56" s="33"/>
    </row>
    <row r="57" customHeight="1" spans="1:6">
      <c r="A57" s="55"/>
      <c r="B57" s="55"/>
      <c r="C57" s="56"/>
      <c r="D57" s="56"/>
      <c r="E57" s="56"/>
      <c r="F57" s="33"/>
    </row>
    <row r="58" ht="19.5" customHeight="1" spans="1:6">
      <c r="A58" s="57" t="s">
        <v>273</v>
      </c>
      <c r="B58" s="58"/>
      <c r="C58" s="59"/>
      <c r="D58" s="59"/>
      <c r="E58" s="59"/>
      <c r="F58" s="33"/>
    </row>
    <row r="59" customHeight="1" spans="1:5">
      <c r="A59" s="55"/>
      <c r="B59" s="55"/>
      <c r="C59" s="56"/>
      <c r="D59" s="56"/>
      <c r="E59" s="56"/>
    </row>
    <row r="60" s="27" customFormat="1" customHeight="1" spans="3:6">
      <c r="C60" s="60"/>
      <c r="D60" s="60"/>
      <c r="E60" s="60"/>
      <c r="F60" s="61"/>
    </row>
    <row r="61" s="27" customFormat="1" customHeight="1" spans="3:6">
      <c r="C61" s="60"/>
      <c r="D61" s="60"/>
      <c r="E61" s="60"/>
      <c r="F61" s="61"/>
    </row>
  </sheetData>
  <protectedRanges>
    <protectedRange sqref="D20:E45 C21:C23" name="区域2"/>
    <protectedRange sqref="E9:E10 D11:E12 E13 D14:E17" name="区域1"/>
    <protectedRange sqref="D20:E45 C21:C23" name="区域2_1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9" sqref="B9"/>
    </sheetView>
  </sheetViews>
  <sheetFormatPr defaultColWidth="9" defaultRowHeight="14.25" outlineLevelCol="7"/>
  <cols>
    <col min="1" max="1" width="31.4166666666667" customWidth="1"/>
    <col min="2" max="2" width="11.3166666666667" customWidth="1"/>
    <col min="3" max="3" width="15.6666666666667" customWidth="1"/>
    <col min="4" max="4" width="11.3416666666667" customWidth="1"/>
    <col min="5" max="6" width="13.2833333333333" customWidth="1"/>
    <col min="7" max="7" width="10.5416666666667" customWidth="1"/>
    <col min="8" max="8" width="11.975" customWidth="1"/>
  </cols>
  <sheetData>
    <row r="1" ht="22.5" customHeight="1" spans="1:8">
      <c r="A1" s="11" t="s">
        <v>274</v>
      </c>
      <c r="B1" s="2"/>
      <c r="C1" s="2"/>
      <c r="D1" s="2"/>
      <c r="E1" s="2"/>
      <c r="F1" s="2"/>
      <c r="G1" s="2"/>
      <c r="H1" s="2"/>
    </row>
    <row r="2" ht="12.9" customHeight="1" spans="1:8">
      <c r="A2" s="2"/>
      <c r="B2" s="2"/>
      <c r="C2" s="2"/>
      <c r="D2" s="2"/>
      <c r="E2" s="2"/>
      <c r="F2" s="2"/>
      <c r="G2" s="2"/>
      <c r="H2" s="26" t="s">
        <v>2</v>
      </c>
    </row>
    <row r="3" ht="16.45" customHeight="1" spans="1:8">
      <c r="A3" s="4" t="s">
        <v>151</v>
      </c>
      <c r="B3" s="13" t="s">
        <v>275</v>
      </c>
      <c r="C3" s="13"/>
      <c r="D3" s="13"/>
      <c r="E3" s="13"/>
      <c r="F3" s="13"/>
      <c r="G3" s="13" t="s">
        <v>276</v>
      </c>
      <c r="H3" s="5" t="s">
        <v>277</v>
      </c>
    </row>
    <row r="4" ht="16.1" customHeight="1" spans="1:8">
      <c r="A4" s="4"/>
      <c r="B4" s="13" t="s">
        <v>112</v>
      </c>
      <c r="C4" s="22" t="s">
        <v>278</v>
      </c>
      <c r="D4" s="13" t="s">
        <v>279</v>
      </c>
      <c r="E4" s="13" t="s">
        <v>280</v>
      </c>
      <c r="F4" s="13"/>
      <c r="G4" s="13"/>
      <c r="H4" s="5"/>
    </row>
    <row r="5" ht="31.7" customHeight="1" spans="1:8">
      <c r="A5" s="4"/>
      <c r="B5" s="13"/>
      <c r="C5" s="22"/>
      <c r="D5" s="13"/>
      <c r="E5" s="13" t="s">
        <v>281</v>
      </c>
      <c r="F5" s="13" t="s">
        <v>282</v>
      </c>
      <c r="G5" s="13"/>
      <c r="H5" s="5"/>
    </row>
    <row r="6" ht="16.1" customHeight="1" spans="1:8">
      <c r="A6" s="4" t="s">
        <v>165</v>
      </c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6">
        <v>7</v>
      </c>
    </row>
    <row r="7" ht="16.1" customHeight="1" spans="1:8">
      <c r="A7" s="7" t="s">
        <v>152</v>
      </c>
      <c r="B7" s="15"/>
      <c r="C7" s="15"/>
      <c r="D7" s="15"/>
      <c r="E7" s="15"/>
      <c r="F7" s="15"/>
      <c r="G7" s="15"/>
      <c r="H7" s="8"/>
    </row>
    <row r="8" ht="16.1" customHeight="1" spans="1:8">
      <c r="A8" s="7" t="s">
        <v>166</v>
      </c>
      <c r="B8" s="15"/>
      <c r="C8" s="15"/>
      <c r="D8" s="15"/>
      <c r="E8" s="15"/>
      <c r="F8" s="15"/>
      <c r="G8" s="15"/>
      <c r="H8" s="8"/>
    </row>
    <row r="9" ht="16.1" customHeight="1" spans="1:8">
      <c r="A9" s="9"/>
      <c r="B9" s="15"/>
      <c r="C9" s="15"/>
      <c r="D9" s="15"/>
      <c r="E9" s="15"/>
      <c r="F9" s="15"/>
      <c r="G9" s="15"/>
      <c r="H9" s="8"/>
    </row>
    <row r="10" ht="16.1" customHeight="1" spans="1:8">
      <c r="A10" s="9"/>
      <c r="B10" s="15"/>
      <c r="C10" s="15"/>
      <c r="D10" s="15"/>
      <c r="E10" s="15"/>
      <c r="F10" s="15"/>
      <c r="G10" s="15"/>
      <c r="H10" s="8"/>
    </row>
    <row r="11" ht="16.1" customHeight="1" spans="1:8">
      <c r="A11" s="9"/>
      <c r="B11" s="15"/>
      <c r="C11" s="15"/>
      <c r="D11" s="15"/>
      <c r="E11" s="15"/>
      <c r="F11" s="15"/>
      <c r="G11" s="15"/>
      <c r="H11" s="8"/>
    </row>
    <row r="12" ht="16.1" customHeight="1" spans="1:8">
      <c r="A12" s="9"/>
      <c r="B12" s="15"/>
      <c r="C12" s="15"/>
      <c r="D12" s="15"/>
      <c r="E12" s="15"/>
      <c r="F12" s="15"/>
      <c r="G12" s="15"/>
      <c r="H12" s="8"/>
    </row>
    <row r="13" ht="16.1" customHeight="1" spans="1:8">
      <c r="A13" s="9"/>
      <c r="B13" s="15"/>
      <c r="C13" s="15"/>
      <c r="D13" s="15"/>
      <c r="E13" s="15"/>
      <c r="F13" s="15"/>
      <c r="G13" s="15"/>
      <c r="H13" s="8"/>
    </row>
    <row r="14" ht="16.2" customHeight="1" spans="1:8">
      <c r="A14" s="9"/>
      <c r="B14" s="15"/>
      <c r="C14" s="15"/>
      <c r="D14" s="15"/>
      <c r="E14" s="15"/>
      <c r="F14" s="15"/>
      <c r="G14" s="15"/>
      <c r="H14" s="8"/>
    </row>
    <row r="15" ht="16.3" customHeight="1" spans="1:8">
      <c r="A15" s="9"/>
      <c r="B15" s="15"/>
      <c r="C15" s="15"/>
      <c r="D15" s="15"/>
      <c r="E15" s="15"/>
      <c r="F15" s="15"/>
      <c r="G15" s="15"/>
      <c r="H15" s="8"/>
    </row>
    <row r="16" ht="12" customHeight="1" spans="1:8">
      <c r="A16" s="10" t="s">
        <v>149</v>
      </c>
      <c r="B16" s="2"/>
      <c r="C16" s="2"/>
      <c r="D16" s="2"/>
      <c r="E16" s="2"/>
      <c r="F16" s="2"/>
      <c r="G16" s="2"/>
      <c r="H16" s="2"/>
    </row>
    <row r="17" ht="16.5" customHeight="1" spans="1:8">
      <c r="A17" s="16"/>
      <c r="B17" s="2"/>
      <c r="C17" s="2"/>
      <c r="D17" s="2"/>
      <c r="E17" s="2"/>
      <c r="F17" s="2"/>
      <c r="G17" s="2"/>
      <c r="H17" s="2"/>
    </row>
  </sheetData>
  <mergeCells count="12">
    <mergeCell ref="A1:H1"/>
    <mergeCell ref="A2:G2"/>
    <mergeCell ref="B3:F3"/>
    <mergeCell ref="E4:F4"/>
    <mergeCell ref="A16:H16"/>
    <mergeCell ref="A17:H17"/>
    <mergeCell ref="A3:A5"/>
    <mergeCell ref="B4:B5"/>
    <mergeCell ref="C4:C5"/>
    <mergeCell ref="D4:D5"/>
    <mergeCell ref="G3:G5"/>
    <mergeCell ref="H3:H5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G19" sqref="G19"/>
    </sheetView>
  </sheetViews>
  <sheetFormatPr defaultColWidth="9" defaultRowHeight="14.25" outlineLevelCol="4"/>
  <cols>
    <col min="1" max="1" width="7.18333333333333" customWidth="1"/>
    <col min="2" max="2" width="26.025" customWidth="1"/>
    <col min="3" max="3" width="15.125" customWidth="1"/>
    <col min="4" max="4" width="15.1083333333333" style="18" customWidth="1"/>
    <col min="5" max="5" width="16.0916666666667" customWidth="1"/>
  </cols>
  <sheetData>
    <row r="1" ht="22.5" customHeight="1" spans="1:5">
      <c r="A1" s="2"/>
      <c r="B1" s="19" t="s">
        <v>283</v>
      </c>
      <c r="C1" s="2"/>
      <c r="D1" s="20"/>
      <c r="E1" s="2"/>
    </row>
    <row r="2" ht="12.9" customHeight="1" spans="1:5">
      <c r="A2" s="2"/>
      <c r="B2" s="2"/>
      <c r="C2" s="2"/>
      <c r="D2" s="20"/>
      <c r="E2" s="21" t="s">
        <v>2</v>
      </c>
    </row>
    <row r="3" ht="16.45" customHeight="1" spans="1:5">
      <c r="A3" s="4" t="s">
        <v>284</v>
      </c>
      <c r="B3" s="13" t="s">
        <v>5</v>
      </c>
      <c r="C3" s="13" t="s">
        <v>112</v>
      </c>
      <c r="D3" s="13" t="s">
        <v>156</v>
      </c>
      <c r="E3" s="5" t="s">
        <v>157</v>
      </c>
    </row>
    <row r="4" ht="16.1" customHeight="1" spans="1:5">
      <c r="A4" s="4" t="s">
        <v>165</v>
      </c>
      <c r="B4" s="13" t="s">
        <v>165</v>
      </c>
      <c r="C4" s="14">
        <v>1</v>
      </c>
      <c r="D4" s="14">
        <v>2</v>
      </c>
      <c r="E4" s="6">
        <v>3</v>
      </c>
    </row>
    <row r="5" ht="16.1" customHeight="1" spans="1:5">
      <c r="A5" s="9"/>
      <c r="B5" s="22" t="s">
        <v>152</v>
      </c>
      <c r="C5" s="15"/>
      <c r="D5" s="23">
        <v>330</v>
      </c>
      <c r="E5" s="8"/>
    </row>
    <row r="6" ht="16.1" customHeight="1" spans="1:5">
      <c r="A6" s="24">
        <v>1</v>
      </c>
      <c r="B6" s="22" t="s">
        <v>285</v>
      </c>
      <c r="C6" s="15"/>
      <c r="D6" s="23">
        <v>114.7</v>
      </c>
      <c r="E6" s="8"/>
    </row>
    <row r="7" ht="16.1" customHeight="1" spans="1:5">
      <c r="A7" s="24">
        <v>2</v>
      </c>
      <c r="B7" s="22" t="s">
        <v>286</v>
      </c>
      <c r="C7" s="15"/>
      <c r="D7" s="23">
        <v>0.62</v>
      </c>
      <c r="E7" s="8"/>
    </row>
    <row r="8" ht="16.1" customHeight="1" spans="1:5">
      <c r="A8" s="24">
        <v>3</v>
      </c>
      <c r="B8" s="22" t="s">
        <v>287</v>
      </c>
      <c r="C8" s="15"/>
      <c r="D8" s="23">
        <v>22.5</v>
      </c>
      <c r="E8" s="8"/>
    </row>
    <row r="9" ht="16.2" customHeight="1" spans="1:5">
      <c r="A9" s="24">
        <v>4</v>
      </c>
      <c r="B9" s="22" t="s">
        <v>288</v>
      </c>
      <c r="C9" s="15"/>
      <c r="D9" s="23">
        <v>22.88</v>
      </c>
      <c r="E9" s="8"/>
    </row>
    <row r="10" ht="16.1" customHeight="1" spans="1:5">
      <c r="A10" s="24">
        <v>5</v>
      </c>
      <c r="B10" s="22" t="s">
        <v>289</v>
      </c>
      <c r="C10" s="15"/>
      <c r="D10" s="23">
        <v>1.4</v>
      </c>
      <c r="E10" s="8"/>
    </row>
    <row r="11" ht="16.1" customHeight="1" spans="1:5">
      <c r="A11" s="24">
        <v>6</v>
      </c>
      <c r="B11" s="22" t="s">
        <v>290</v>
      </c>
      <c r="C11" s="15"/>
      <c r="D11" s="23">
        <v>7.4</v>
      </c>
      <c r="E11" s="8"/>
    </row>
    <row r="12" ht="16.1" customHeight="1" spans="1:5">
      <c r="A12" s="24">
        <v>7</v>
      </c>
      <c r="B12" s="22" t="s">
        <v>291</v>
      </c>
      <c r="C12" s="15"/>
      <c r="D12" s="23"/>
      <c r="E12" s="8"/>
    </row>
    <row r="13" ht="16.1" customHeight="1" spans="1:5">
      <c r="A13" s="24">
        <v>8</v>
      </c>
      <c r="B13" s="22" t="s">
        <v>292</v>
      </c>
      <c r="C13" s="15"/>
      <c r="D13" s="23">
        <v>0.5</v>
      </c>
      <c r="E13" s="8"/>
    </row>
    <row r="14" ht="16.1" customHeight="1" spans="1:5">
      <c r="A14" s="24">
        <v>9</v>
      </c>
      <c r="B14" s="22" t="s">
        <v>293</v>
      </c>
      <c r="C14" s="15"/>
      <c r="D14" s="23">
        <v>80</v>
      </c>
      <c r="E14" s="8"/>
    </row>
    <row r="15" ht="16.2" customHeight="1" spans="1:5">
      <c r="A15" s="24">
        <v>10</v>
      </c>
      <c r="B15" s="22" t="s">
        <v>294</v>
      </c>
      <c r="C15" s="15"/>
      <c r="D15" s="23"/>
      <c r="E15" s="8"/>
    </row>
    <row r="16" ht="16.1" customHeight="1" spans="1:5">
      <c r="A16" s="24">
        <v>11</v>
      </c>
      <c r="B16" s="22" t="s">
        <v>295</v>
      </c>
      <c r="C16" s="15"/>
      <c r="D16" s="23"/>
      <c r="E16" s="8"/>
    </row>
    <row r="17" ht="16.1" customHeight="1" spans="1:5">
      <c r="A17" s="24">
        <v>12</v>
      </c>
      <c r="B17" s="22" t="s">
        <v>296</v>
      </c>
      <c r="C17" s="15"/>
      <c r="D17" s="23"/>
      <c r="E17" s="8"/>
    </row>
    <row r="18" ht="16.1" customHeight="1" spans="1:5">
      <c r="A18" s="24">
        <v>13</v>
      </c>
      <c r="B18" s="22" t="s">
        <v>297</v>
      </c>
      <c r="C18" s="15"/>
      <c r="D18" s="23"/>
      <c r="E18" s="8"/>
    </row>
    <row r="19" ht="16.1" customHeight="1" spans="1:5">
      <c r="A19" s="24">
        <v>14</v>
      </c>
      <c r="B19" s="22" t="s">
        <v>298</v>
      </c>
      <c r="C19" s="15"/>
      <c r="D19" s="23">
        <v>80</v>
      </c>
      <c r="E19" s="8"/>
    </row>
    <row r="20" ht="16.45" customHeight="1" spans="1:5">
      <c r="A20" s="24">
        <v>15</v>
      </c>
      <c r="B20" s="22" t="s">
        <v>299</v>
      </c>
      <c r="C20" s="15"/>
      <c r="D20" s="23"/>
      <c r="E20" s="8"/>
    </row>
    <row r="21" ht="16.5" customHeight="1" spans="1:5">
      <c r="A21" s="25" t="s">
        <v>53</v>
      </c>
      <c r="B21" s="2"/>
      <c r="C21" s="2"/>
      <c r="D21" s="20"/>
      <c r="E21" s="2"/>
    </row>
    <row r="22" ht="16.5" customHeight="1" spans="1:5">
      <c r="A22" s="16"/>
      <c r="B22" s="2"/>
      <c r="C22" s="2"/>
      <c r="D22" s="20"/>
      <c r="E22" s="2"/>
    </row>
  </sheetData>
  <mergeCells count="5">
    <mergeCell ref="B1:E1"/>
    <mergeCell ref="A2:D2"/>
    <mergeCell ref="A21:B21"/>
    <mergeCell ref="C21:E21"/>
    <mergeCell ref="A22:E2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3" master=""/>
  <rangeList sheetStid="4" master=""/>
  <rangeList sheetStid="5" master=""/>
  <rangeList sheetStid="6" master=""/>
  <rangeList sheetStid="7" master="">
    <arrUserId title="区域2" rangeCreator="" othersAccessPermission="edit"/>
    <arrUserId title="区域1" rangeCreator="" othersAccessPermission="edit"/>
    <arrUserId title="区域2_1" rangeCreator="" othersAccessPermission="edit"/>
    <arrUserId title="区域3" rangeCreator="" othersAccessPermission="edit"/>
  </rangeList>
  <rangeList sheetStid="8" master=""/>
  <rangeList sheetStid="9" master=""/>
  <rangeList sheetStid="10" master=""/>
  <rangeList sheetStid="11" master=""/>
  <rangeList sheetStid="12" master=""/>
  <rangeList sheetStid="1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雪花倒着飞</cp:lastModifiedBy>
  <dcterms:created xsi:type="dcterms:W3CDTF">2024-01-16T21:48:00Z</dcterms:created>
  <dcterms:modified xsi:type="dcterms:W3CDTF">2024-03-20T02:32:39Z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2052-12.1.0.16250</vt:lpwstr>
  </property>
</Properties>
</file>