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3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12" r:id="rId12"/>
  </sheets>
  <externalReferences>
    <externalReference r:id="rId14"/>
  </externalReferences>
  <definedNames>
    <definedName name="要素或下拉框值集指标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<sst xmlns="http://schemas.openxmlformats.org/spreadsheetml/2006/main" count="378" uniqueCount="289">
  <si>
    <r>
      <rPr>
        <sz val="15"/>
        <rFont val="SimHei"/>
        <charset val="134"/>
      </rPr>
      <t>附件</t>
    </r>
    <r>
      <rPr>
        <sz val="15"/>
        <rFont val="SimHei"/>
        <charset val="134"/>
      </rPr>
      <t xml:space="preserve"> </t>
    </r>
    <r>
      <rPr>
        <sz val="15"/>
        <rFont val="SimHei"/>
        <charset val="134"/>
      </rPr>
      <t>1</t>
    </r>
  </si>
  <si>
    <r>
      <rPr>
        <sz val="15"/>
        <rFont val="FangSong"/>
        <charset val="134"/>
      </rPr>
      <t>表一、部门（单位）收支总体情况表</t>
    </r>
  </si>
  <si>
    <r>
      <rPr>
        <sz val="9"/>
        <rFont val="SimSun"/>
        <charset val="134"/>
      </rPr>
      <t>单位：万元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</si>
  <si>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</si>
  <si>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</si>
  <si>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项目</t>
    </r>
  </si>
  <si>
    <r>
      <rPr>
        <b/>
        <sz val="9"/>
        <rFont val="SimSun"/>
        <charset val="134"/>
      </rPr>
      <t>预算数</t>
    </r>
  </si>
  <si>
    <r>
      <rPr>
        <sz val="9"/>
        <rFont val="SimSun"/>
        <charset val="134"/>
      </rPr>
      <t>一、一般公共预算财政拨款收入</t>
    </r>
  </si>
  <si>
    <r>
      <rPr>
        <sz val="9"/>
        <rFont val="SimSun"/>
        <charset val="134"/>
      </rPr>
      <t>一、一般公共服务支出</t>
    </r>
  </si>
  <si>
    <r>
      <rPr>
        <sz val="9"/>
        <rFont val="SimSun"/>
        <charset val="134"/>
      </rPr>
      <t>二、政府性基金预算财政拨款收入</t>
    </r>
  </si>
  <si>
    <r>
      <rPr>
        <sz val="9"/>
        <rFont val="SimSun"/>
        <charset val="134"/>
      </rPr>
      <t>二、外交支出</t>
    </r>
  </si>
  <si>
    <r>
      <rPr>
        <sz val="9"/>
        <rFont val="SimSun"/>
        <charset val="134"/>
      </rPr>
      <t>三、国有资本经营预算收入</t>
    </r>
  </si>
  <si>
    <r>
      <rPr>
        <sz val="9"/>
        <rFont val="SimSun"/>
        <charset val="134"/>
      </rPr>
      <t>三、国防支出</t>
    </r>
  </si>
  <si>
    <r>
      <rPr>
        <sz val="9"/>
        <rFont val="SimSun"/>
        <charset val="134"/>
      </rPr>
      <t>四、教育专户核算</t>
    </r>
  </si>
  <si>
    <r>
      <rPr>
        <sz val="9"/>
        <rFont val="SimSun"/>
        <charset val="134"/>
      </rPr>
      <t>四、公共安全支出</t>
    </r>
  </si>
  <si>
    <r>
      <rPr>
        <sz val="9"/>
        <rFont val="SimSun"/>
        <charset val="134"/>
      </rPr>
      <t>五、事业收入</t>
    </r>
  </si>
  <si>
    <r>
      <rPr>
        <sz val="9"/>
        <rFont val="SimSun"/>
        <charset val="134"/>
      </rPr>
      <t>五、教育支出</t>
    </r>
  </si>
  <si>
    <r>
      <rPr>
        <sz val="9"/>
        <rFont val="SimSun"/>
        <charset val="134"/>
      </rPr>
      <t>六、上级补助收入</t>
    </r>
  </si>
  <si>
    <r>
      <rPr>
        <sz val="9"/>
        <rFont val="SimSun"/>
        <charset val="134"/>
      </rPr>
      <t>六、科学技术支出</t>
    </r>
  </si>
  <si>
    <r>
      <rPr>
        <sz val="9"/>
        <rFont val="SimSun"/>
        <charset val="134"/>
      </rPr>
      <t>七、附属单位上缴收入</t>
    </r>
  </si>
  <si>
    <r>
      <rPr>
        <sz val="9"/>
        <rFont val="SimSun"/>
        <charset val="134"/>
      </rPr>
      <t>七、文化旅游体育与传媒支出</t>
    </r>
  </si>
  <si>
    <r>
      <rPr>
        <sz val="9"/>
        <rFont val="SimSun"/>
        <charset val="134"/>
      </rPr>
      <t>八、经营收入</t>
    </r>
  </si>
  <si>
    <r>
      <rPr>
        <sz val="9"/>
        <rFont val="SimSun"/>
        <charset val="134"/>
      </rPr>
      <t>八、社会保障和就业支出</t>
    </r>
  </si>
  <si>
    <r>
      <rPr>
        <sz val="9"/>
        <rFont val="SimSun"/>
        <charset val="134"/>
      </rPr>
      <t>九、其他收入</t>
    </r>
  </si>
  <si>
    <r>
      <rPr>
        <sz val="9"/>
        <rFont val="SimSun"/>
        <charset val="134"/>
      </rPr>
      <t>九、社会保险基金支出</t>
    </r>
  </si>
  <si>
    <r>
      <rPr>
        <sz val="9"/>
        <rFont val="SimSun"/>
        <charset val="134"/>
      </rPr>
      <t>十、卫生健康支出</t>
    </r>
  </si>
  <si>
    <r>
      <rPr>
        <sz val="9"/>
        <rFont val="SimSun"/>
        <charset val="134"/>
      </rPr>
      <t>十一、节能环保支出</t>
    </r>
  </si>
  <si>
    <r>
      <rPr>
        <sz val="9"/>
        <rFont val="SimSun"/>
        <charset val="134"/>
      </rPr>
      <t>十二、城乡社区支出</t>
    </r>
  </si>
  <si>
    <r>
      <rPr>
        <sz val="9"/>
        <rFont val="SimSun"/>
        <charset val="134"/>
      </rPr>
      <t>十三、农林水支出</t>
    </r>
  </si>
  <si>
    <r>
      <rPr>
        <sz val="9"/>
        <rFont val="SimSun"/>
        <charset val="134"/>
      </rPr>
      <t>十四、交通运输支出</t>
    </r>
  </si>
  <si>
    <r>
      <rPr>
        <sz val="9"/>
        <rFont val="SimSun"/>
        <charset val="134"/>
      </rPr>
      <t>十五、资源勘探信息等支出</t>
    </r>
  </si>
  <si>
    <r>
      <rPr>
        <sz val="9"/>
        <rFont val="SimSun"/>
        <charset val="134"/>
      </rPr>
      <t>十六、商业服务业等支出</t>
    </r>
  </si>
  <si>
    <r>
      <rPr>
        <sz val="9"/>
        <rFont val="SimSun"/>
        <charset val="134"/>
      </rPr>
      <t>十七、金融支出</t>
    </r>
  </si>
  <si>
    <r>
      <rPr>
        <sz val="9"/>
        <rFont val="SimSun"/>
        <charset val="134"/>
      </rPr>
      <t>十八、援助其他地区支出</t>
    </r>
  </si>
  <si>
    <r>
      <rPr>
        <sz val="9"/>
        <rFont val="SimSun"/>
        <charset val="134"/>
      </rPr>
      <t>十九、自然资源海洋气象等支出</t>
    </r>
  </si>
  <si>
    <r>
      <rPr>
        <sz val="9"/>
        <rFont val="SimSun"/>
        <charset val="134"/>
      </rPr>
      <t>二十、住房保障支出</t>
    </r>
  </si>
  <si>
    <r>
      <rPr>
        <sz val="9"/>
        <rFont val="SimSun"/>
        <charset val="134"/>
      </rPr>
      <t>二十一、粮油物资事务</t>
    </r>
  </si>
  <si>
    <r>
      <rPr>
        <sz val="9"/>
        <rFont val="SimSun"/>
        <charset val="134"/>
      </rPr>
      <t>二十二、国有资本经营预算支出</t>
    </r>
  </si>
  <si>
    <r>
      <rPr>
        <sz val="9"/>
        <rFont val="SimSun"/>
        <charset val="134"/>
      </rPr>
      <t>二十三、灾害防治及应急管理支出</t>
    </r>
  </si>
  <si>
    <r>
      <rPr>
        <sz val="9"/>
        <rFont val="SimSun"/>
        <charset val="134"/>
      </rPr>
      <t>二十四、预备费</t>
    </r>
  </si>
  <si>
    <r>
      <rPr>
        <sz val="9"/>
        <rFont val="SimSun"/>
        <charset val="134"/>
      </rPr>
      <t>二十五、其他支出</t>
    </r>
  </si>
  <si>
    <r>
      <rPr>
        <sz val="9"/>
        <rFont val="SimSun"/>
        <charset val="134"/>
      </rPr>
      <t>二十六、转移性支出</t>
    </r>
  </si>
  <si>
    <r>
      <rPr>
        <sz val="9"/>
        <rFont val="SimSun"/>
        <charset val="134"/>
      </rPr>
      <t>二十七、债务还本支出</t>
    </r>
  </si>
  <si>
    <r>
      <rPr>
        <sz val="9"/>
        <rFont val="SimSun"/>
        <charset val="134"/>
      </rPr>
      <t>二十八、债务付息支出</t>
    </r>
  </si>
  <si>
    <r>
      <rPr>
        <sz val="9"/>
        <rFont val="SimSun"/>
        <charset val="134"/>
      </rPr>
      <t>二十九、债务发行费用支出</t>
    </r>
  </si>
  <si>
    <r>
      <rPr>
        <sz val="9"/>
        <rFont val="SimSun"/>
        <charset val="134"/>
      </rPr>
      <t>三十、抗疫特别国债还本支出</t>
    </r>
  </si>
  <si>
    <r>
      <rPr>
        <b/>
        <sz val="9"/>
        <rFont val="SimSun"/>
        <charset val="134"/>
      </rPr>
      <t>本年收入合计</t>
    </r>
  </si>
  <si>
    <r>
      <rPr>
        <b/>
        <sz val="9"/>
        <rFont val="SimSun"/>
        <charset val="134"/>
      </rPr>
      <t>本年支出合计</t>
    </r>
  </si>
  <si>
    <r>
      <rPr>
        <sz val="9"/>
        <rFont val="SimSun"/>
        <charset val="134"/>
      </rPr>
      <t>十、上年结转</t>
    </r>
  </si>
  <si>
    <r>
      <rPr>
        <sz val="9"/>
        <rFont val="SimSun"/>
        <charset val="134"/>
      </rPr>
      <t>三十一、结转下年</t>
    </r>
  </si>
  <si>
    <r>
      <rPr>
        <sz val="9"/>
        <rFont val="SimSun"/>
        <charset val="134"/>
      </rPr>
      <t>十一、上年结余</t>
    </r>
  </si>
  <si>
    <r>
      <rPr>
        <b/>
        <sz val="9"/>
        <rFont val="SimSun"/>
        <charset val="134"/>
      </rPr>
      <t>收入总计</t>
    </r>
  </si>
  <si>
    <r>
      <rPr>
        <b/>
        <sz val="9"/>
        <rFont val="SimSun"/>
        <charset val="134"/>
      </rPr>
      <t>支出总计</t>
    </r>
  </si>
  <si>
    <r>
      <rPr>
        <sz val="9"/>
        <rFont val="FangSong"/>
        <charset val="134"/>
      </rPr>
      <t>备注：无内容应公开空表并说明情况。</t>
    </r>
  </si>
  <si>
    <r>
      <rPr>
        <sz val="15"/>
        <rFont val="FangSong"/>
        <charset val="134"/>
      </rPr>
      <t>表二、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部门（单位）收入总体情况表</t>
    </r>
  </si>
  <si>
    <r>
      <rPr>
        <b/>
        <sz val="9"/>
        <rFont val="SimSun"/>
        <charset val="134"/>
      </rPr>
      <t>**</t>
    </r>
  </si>
  <si>
    <r>
      <rPr>
        <b/>
        <sz val="9"/>
        <rFont val="SimSun"/>
        <charset val="134"/>
      </rPr>
      <t>一、一般公共预算财政拨款收入</t>
    </r>
  </si>
  <si>
    <t>经费拨款</t>
  </si>
  <si>
    <r>
      <rPr>
        <b/>
        <sz val="9"/>
        <rFont val="SimSun"/>
        <charset val="134"/>
      </rPr>
      <t>二、政府性基金预算财政拨款收入</t>
    </r>
  </si>
  <si>
    <r>
      <rPr>
        <sz val="9"/>
        <rFont val="SimSun"/>
        <charset val="134"/>
      </rPr>
      <t>……</t>
    </r>
  </si>
  <si>
    <r>
      <rPr>
        <b/>
        <sz val="9"/>
        <rFont val="SimSun"/>
        <charset val="134"/>
      </rPr>
      <t>三、国有资本经营预算收入</t>
    </r>
  </si>
  <si>
    <r>
      <rPr>
        <b/>
        <sz val="9"/>
        <rFont val="SimSun"/>
        <charset val="134"/>
      </rPr>
      <t>四、教育专户核算</t>
    </r>
  </si>
  <si>
    <r>
      <rPr>
        <b/>
        <sz val="9"/>
        <rFont val="SimSun"/>
        <charset val="134"/>
      </rPr>
      <t>五、事业收入</t>
    </r>
  </si>
  <si>
    <r>
      <rPr>
        <b/>
        <sz val="9"/>
        <rFont val="SimSun"/>
        <charset val="134"/>
      </rPr>
      <t>六、上级补助收入</t>
    </r>
  </si>
  <si>
    <r>
      <rPr>
        <b/>
        <sz val="9"/>
        <rFont val="SimSun"/>
        <charset val="134"/>
      </rPr>
      <t>七、附属单位上缴收入</t>
    </r>
  </si>
  <si>
    <r>
      <rPr>
        <b/>
        <sz val="9"/>
        <rFont val="SimSun"/>
        <charset val="134"/>
      </rPr>
      <t>八、经营收入</t>
    </r>
  </si>
  <si>
    <r>
      <rPr>
        <b/>
        <sz val="9"/>
        <rFont val="SimSun"/>
        <charset val="134"/>
      </rPr>
      <t>九、其他收入</t>
    </r>
  </si>
  <si>
    <r>
      <rPr>
        <b/>
        <sz val="9"/>
        <rFont val="SimSun"/>
        <charset val="134"/>
      </rPr>
      <t>十、上年结转</t>
    </r>
  </si>
  <si>
    <r>
      <rPr>
        <b/>
        <sz val="9"/>
        <rFont val="SimSun"/>
        <charset val="134"/>
      </rPr>
      <t>十一、上年结余</t>
    </r>
  </si>
  <si>
    <r>
      <rPr>
        <b/>
        <sz val="9"/>
        <rFont val="SimSun"/>
        <charset val="134"/>
      </rPr>
      <t>收入合计</t>
    </r>
  </si>
  <si>
    <r>
      <rPr>
        <sz val="9"/>
        <rFont val="SimSun"/>
        <charset val="134"/>
      </rPr>
      <t>备注：无内容应公开空表并说明情况。</t>
    </r>
  </si>
  <si>
    <r>
      <rPr>
        <sz val="15"/>
        <rFont val="FangSong"/>
        <charset val="134"/>
      </rPr>
      <t>表三、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部门（单位）支出总体情况表</t>
    </r>
  </si>
  <si>
    <r>
      <rPr>
        <b/>
        <sz val="9"/>
        <rFont val="SimSun"/>
        <charset val="134"/>
      </rPr>
      <t>功能分类科目</t>
    </r>
  </si>
  <si>
    <r>
      <rPr>
        <b/>
        <sz val="9"/>
        <rFont val="SimSun"/>
        <charset val="134"/>
      </rPr>
      <t>支出合计</t>
    </r>
  </si>
  <si>
    <r>
      <rPr>
        <b/>
        <sz val="9"/>
        <rFont val="SimSun"/>
        <charset val="134"/>
      </rPr>
      <t>基本支出</t>
    </r>
  </si>
  <si>
    <r>
      <rPr>
        <b/>
        <sz val="9"/>
        <rFont val="SimSun"/>
        <charset val="134"/>
      </rPr>
      <t>项目支出</t>
    </r>
  </si>
  <si>
    <r>
      <rPr>
        <b/>
        <sz val="9"/>
        <rFont val="SimSun"/>
        <charset val="134"/>
      </rPr>
      <t>上年结转</t>
    </r>
  </si>
  <si>
    <r>
      <rPr>
        <b/>
        <sz val="9"/>
        <rFont val="SimSun"/>
        <charset val="134"/>
      </rPr>
      <t>总计</t>
    </r>
  </si>
  <si>
    <t>一般公共服务支出</t>
  </si>
  <si>
    <t>市场监督管理事务</t>
  </si>
  <si>
    <t>行政运行</t>
  </si>
  <si>
    <t>社会保障和就业支出</t>
  </si>
  <si>
    <t xml:space="preserve">    机关事业单位基本养老保险缴费支出</t>
  </si>
  <si>
    <t xml:space="preserve">    机关事业单位基本工伤保险缴费支出</t>
  </si>
  <si>
    <t xml:space="preserve">    机关事业单位基本失业保险缴费支出</t>
  </si>
  <si>
    <t xml:space="preserve">    机关事业单位基本医疗保险缴费支出</t>
  </si>
  <si>
    <t xml:space="preserve">   机关事业单位公务员医疗补助缴费支出</t>
  </si>
  <si>
    <t xml:space="preserve">  抚恤</t>
  </si>
  <si>
    <t xml:space="preserve">    遗属生活补助</t>
  </si>
  <si>
    <t>住房保障支出</t>
  </si>
  <si>
    <t xml:space="preserve">    住房公积金</t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</si>
  <si>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表四、财政拨款收支总体情况表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</si>
  <si>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入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</si>
  <si>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    </t>
    </r>
    <r>
      <rPr>
        <b/>
        <sz val="9"/>
        <rFont val="SimSun"/>
        <charset val="134"/>
      </rPr>
      <t>出</t>
    </r>
  </si>
  <si>
    <r>
      <rPr>
        <b/>
        <sz val="9"/>
        <rFont val="SimSun"/>
        <charset val="134"/>
      </rPr>
      <t>合计</t>
    </r>
  </si>
  <si>
    <r>
      <rPr>
        <sz val="9"/>
        <rFont val="SimSun"/>
        <charset val="134"/>
      </rPr>
      <t>一、本年收入</t>
    </r>
  </si>
  <si>
    <r>
      <rPr>
        <sz val="9"/>
        <rFont val="SimSun"/>
        <charset val="134"/>
      </rPr>
      <t>一、本年支出</t>
    </r>
  </si>
  <si>
    <r>
      <rPr>
        <sz val="9"/>
        <rFont val="SimSun"/>
        <charset val="134"/>
      </rPr>
      <t>（一）一般公共预算财政拨款</t>
    </r>
  </si>
  <si>
    <r>
      <rPr>
        <sz val="9"/>
        <rFont val="SimSun"/>
        <charset val="134"/>
      </rPr>
      <t>（一）一般公共服务支出</t>
    </r>
  </si>
  <si>
    <r>
      <rPr>
        <sz val="9"/>
        <rFont val="SimSun"/>
        <charset val="134"/>
      </rPr>
      <t>（二）政府性基金预算财政拨款</t>
    </r>
  </si>
  <si>
    <r>
      <rPr>
        <sz val="9"/>
        <rFont val="SimSun"/>
        <charset val="134"/>
      </rPr>
      <t>（二）外交支出</t>
    </r>
  </si>
  <si>
    <r>
      <rPr>
        <sz val="9"/>
        <rFont val="SimSun"/>
        <charset val="134"/>
      </rPr>
      <t>（三）国有资本经营预算财政拨款</t>
    </r>
  </si>
  <si>
    <r>
      <rPr>
        <sz val="9"/>
        <rFont val="SimSun"/>
        <charset val="134"/>
      </rPr>
      <t>（三）国防支出</t>
    </r>
  </si>
  <si>
    <r>
      <rPr>
        <sz val="9"/>
        <rFont val="SimSun"/>
        <charset val="134"/>
      </rPr>
      <t>（四）公共安全支出</t>
    </r>
  </si>
  <si>
    <r>
      <rPr>
        <sz val="9"/>
        <rFont val="SimSun"/>
        <charset val="134"/>
      </rPr>
      <t>（五）教育支出</t>
    </r>
  </si>
  <si>
    <r>
      <rPr>
        <sz val="9"/>
        <rFont val="SimSun"/>
        <charset val="134"/>
      </rPr>
      <t>（六）科学技术支出</t>
    </r>
  </si>
  <si>
    <r>
      <rPr>
        <sz val="9"/>
        <rFont val="SimSun"/>
        <charset val="134"/>
      </rPr>
      <t>（七）文化体育与传媒支出</t>
    </r>
  </si>
  <si>
    <r>
      <rPr>
        <sz val="9"/>
        <rFont val="SimSun"/>
        <charset val="134"/>
      </rPr>
      <t>（八）社会保障和就业支出</t>
    </r>
  </si>
  <si>
    <r>
      <rPr>
        <sz val="9"/>
        <rFont val="SimSun"/>
        <charset val="134"/>
      </rPr>
      <t>（九）社会保险基金支出</t>
    </r>
  </si>
  <si>
    <r>
      <rPr>
        <sz val="9"/>
        <rFont val="SimSun"/>
        <charset val="134"/>
      </rPr>
      <t>（十）卫生健康支出</t>
    </r>
  </si>
  <si>
    <r>
      <rPr>
        <sz val="9"/>
        <rFont val="SimSun"/>
        <charset val="134"/>
      </rPr>
      <t>（十一）节能环保支出</t>
    </r>
  </si>
  <si>
    <r>
      <rPr>
        <sz val="9"/>
        <rFont val="SimSun"/>
        <charset val="134"/>
      </rPr>
      <t>（十二）城乡社区支出</t>
    </r>
  </si>
  <si>
    <r>
      <rPr>
        <sz val="9"/>
        <rFont val="SimSun"/>
        <charset val="134"/>
      </rPr>
      <t>（十三）农林水支出</t>
    </r>
  </si>
  <si>
    <r>
      <rPr>
        <sz val="9"/>
        <rFont val="SimSun"/>
        <charset val="134"/>
      </rPr>
      <t>（十四）交通运输支出</t>
    </r>
  </si>
  <si>
    <r>
      <rPr>
        <sz val="9"/>
        <rFont val="SimSun"/>
        <charset val="134"/>
      </rPr>
      <t>（十五）资源勘探信息等支出</t>
    </r>
  </si>
  <si>
    <r>
      <rPr>
        <sz val="9"/>
        <rFont val="SimSun"/>
        <charset val="134"/>
      </rPr>
      <t>（十六）商业服务业等支出</t>
    </r>
  </si>
  <si>
    <r>
      <rPr>
        <sz val="9"/>
        <rFont val="SimSun"/>
        <charset val="134"/>
      </rPr>
      <t>（十七）金融支出</t>
    </r>
  </si>
  <si>
    <r>
      <rPr>
        <sz val="9"/>
        <rFont val="SimSun"/>
        <charset val="134"/>
      </rPr>
      <t>（十八）援助其他地区支出</t>
    </r>
  </si>
  <si>
    <r>
      <rPr>
        <sz val="9"/>
        <rFont val="SimSun"/>
        <charset val="134"/>
      </rPr>
      <t>（十九）自然资源海洋气象等支出</t>
    </r>
  </si>
  <si>
    <r>
      <rPr>
        <sz val="9"/>
        <rFont val="SimSun"/>
        <charset val="134"/>
      </rPr>
      <t>（二十）住房保障支出</t>
    </r>
  </si>
  <si>
    <r>
      <rPr>
        <sz val="9"/>
        <rFont val="SimSun"/>
        <charset val="134"/>
      </rPr>
      <t>（二十一）粮油物资事务</t>
    </r>
  </si>
  <si>
    <r>
      <rPr>
        <sz val="9"/>
        <rFont val="SimSun"/>
        <charset val="134"/>
      </rPr>
      <t>（二十二）国有资本经营预算支出</t>
    </r>
  </si>
  <si>
    <r>
      <rPr>
        <sz val="9"/>
        <rFont val="SimSun"/>
        <charset val="134"/>
      </rPr>
      <t>（二十三）灾害防治及应急管理支出</t>
    </r>
  </si>
  <si>
    <r>
      <rPr>
        <sz val="9"/>
        <rFont val="SimSun"/>
        <charset val="134"/>
      </rPr>
      <t>（二十四）预备费</t>
    </r>
  </si>
  <si>
    <r>
      <rPr>
        <sz val="9"/>
        <rFont val="SimSun"/>
        <charset val="134"/>
      </rPr>
      <t>（二十五）其他支出</t>
    </r>
  </si>
  <si>
    <r>
      <rPr>
        <sz val="9"/>
        <rFont val="SimSun"/>
        <charset val="134"/>
      </rPr>
      <t>（二十六）债务还本支出</t>
    </r>
  </si>
  <si>
    <r>
      <rPr>
        <sz val="9"/>
        <rFont val="SimSun"/>
        <charset val="134"/>
      </rPr>
      <t>（二十七）债务付息支出</t>
    </r>
  </si>
  <si>
    <r>
      <rPr>
        <sz val="9"/>
        <rFont val="SimSun"/>
        <charset val="134"/>
      </rPr>
      <t>（二十八）债务发行费用支出</t>
    </r>
  </si>
  <si>
    <r>
      <rPr>
        <sz val="9"/>
        <rFont val="SimSun"/>
        <charset val="134"/>
      </rPr>
      <t>（二十九）抗疫特别国债还本支出</t>
    </r>
  </si>
  <si>
    <r>
      <rPr>
        <b/>
        <sz val="9"/>
        <rFont val="SimSun"/>
        <charset val="134"/>
      </rPr>
      <t>收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入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</si>
  <si>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b/>
        <sz val="9"/>
        <rFont val="SimSun"/>
        <charset val="134"/>
      </rPr>
      <t>支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出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总</t>
    </r>
    <r>
      <rPr>
        <sz val="9"/>
        <rFont val="SimSun"/>
        <charset val="134"/>
      </rPr>
      <t xml:space="preserve">  </t>
    </r>
    <r>
      <rPr>
        <b/>
        <sz val="9"/>
        <rFont val="SimSun"/>
        <charset val="134"/>
      </rPr>
      <t>计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</si>
  <si>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表五、财政拨款支出表</t>
    </r>
  </si>
  <si>
    <r>
      <rPr>
        <b/>
        <sz val="9"/>
        <rFont val="SimSun"/>
        <charset val="134"/>
      </rPr>
      <t>单位名称</t>
    </r>
  </si>
  <si>
    <r>
      <rPr>
        <b/>
        <sz val="9"/>
        <rFont val="SimSun"/>
        <charset val="134"/>
      </rPr>
      <t>一般公共预算支出</t>
    </r>
  </si>
  <si>
    <r>
      <rPr>
        <b/>
        <sz val="9"/>
        <rFont val="SimSun"/>
        <charset val="134"/>
      </rPr>
      <t>政府性基金预算支出</t>
    </r>
  </si>
  <si>
    <r>
      <rPr>
        <b/>
        <sz val="9"/>
        <rFont val="SimSun"/>
        <charset val="134"/>
      </rPr>
      <t>国有资本经营预算支出</t>
    </r>
  </si>
  <si>
    <r>
      <rPr>
        <sz val="9"/>
        <rFont val="SimSun"/>
        <charset val="134"/>
      </rPr>
      <t>**</t>
    </r>
  </si>
  <si>
    <t>民乐县市场监督管理局</t>
  </si>
  <si>
    <t>表六、 一般公共预算支出情况表</t>
  </si>
  <si>
    <r>
      <rPr>
        <b/>
        <sz val="9"/>
        <rFont val="SimSun"/>
        <charset val="134"/>
      </rPr>
      <t>科目编码</t>
    </r>
  </si>
  <si>
    <r>
      <rPr>
        <b/>
        <sz val="9"/>
        <rFont val="SimSun"/>
        <charset val="134"/>
      </rPr>
      <t>科目名称</t>
    </r>
  </si>
  <si>
    <r>
      <rPr>
        <sz val="9"/>
        <rFont val="SimSun"/>
        <charset val="134"/>
      </rPr>
      <t xml:space="preserve"> </t>
    </r>
    <r>
      <rPr>
        <b/>
        <sz val="9"/>
        <rFont val="SimSun"/>
        <charset val="134"/>
      </rPr>
      <t>**</t>
    </r>
  </si>
  <si>
    <t>2013801</t>
  </si>
  <si>
    <t>2080505</t>
  </si>
  <si>
    <t>机关事业单位基本养老保险缴费支出</t>
  </si>
  <si>
    <t>2089999</t>
  </si>
  <si>
    <t>机关事业单位基本工伤保险缴费支出</t>
  </si>
  <si>
    <t>机关事业单位基本失业保险缴费支出</t>
  </si>
  <si>
    <t>2101101</t>
  </si>
  <si>
    <t>机关事业单位基本医疗保险缴费支出</t>
  </si>
  <si>
    <t>2101103</t>
  </si>
  <si>
    <t>机关事业单位公务员医疗补助缴费支出</t>
  </si>
  <si>
    <t>2080801</t>
  </si>
  <si>
    <t>遗属补助</t>
  </si>
  <si>
    <t>2210201</t>
  </si>
  <si>
    <t>住房公积金</t>
  </si>
  <si>
    <t>表七、一般公共预算基本支出情况表</t>
  </si>
  <si>
    <t>单位：万元</t>
  </si>
  <si>
    <t>经济分类科目</t>
  </si>
  <si>
    <t>一般公共预算基本支出</t>
  </si>
  <si>
    <t>科目编码</t>
  </si>
  <si>
    <t>科目名称</t>
  </si>
  <si>
    <t>合计</t>
  </si>
  <si>
    <t>人员经费</t>
  </si>
  <si>
    <t>公用经费</t>
  </si>
  <si>
    <t>**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</si>
  <si>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</si>
  <si>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</si>
  <si>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</si>
  <si>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</si>
  <si>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</si>
  <si>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</si>
  <si>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</si>
  <si>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年终奖金</t>
  </si>
  <si>
    <t xml:space="preserve">  30108</t>
  </si>
  <si>
    <t xml:space="preserve">  机关事业单位基本养老保险缴费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</si>
  <si>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</si>
  <si>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</si>
  <si>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</si>
  <si>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</si>
  <si>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</si>
  <si>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</si>
  <si>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</si>
  <si>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</si>
  <si>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</si>
  <si>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</si>
  <si>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</si>
  <si>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</si>
  <si>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</si>
  <si>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</si>
  <si>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</si>
  <si>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</si>
  <si>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</si>
  <si>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</si>
  <si>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</si>
  <si>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</si>
  <si>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</si>
  <si>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</si>
  <si>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</si>
  <si>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</si>
  <si>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</si>
  <si>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</si>
  <si>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</si>
  <si>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</si>
  <si>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</si>
  <si>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</si>
  <si>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</si>
  <si>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</si>
  <si>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</si>
  <si>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</si>
  <si>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</si>
  <si>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</si>
  <si>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</si>
  <si>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</si>
  <si>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</si>
  <si>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</si>
  <si>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</si>
  <si>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</si>
  <si>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</si>
  <si>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</si>
  <si>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</si>
  <si>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</si>
  <si>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</si>
  <si>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</si>
  <si>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</si>
  <si>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</si>
  <si>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</si>
  <si>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</si>
  <si>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</si>
  <si>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</si>
  <si>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</si>
  <si>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</si>
  <si>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 xml:space="preserve">  39999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</si>
  <si>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</si>
  <si>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</si>
  <si>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</si>
  <si>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</si>
  <si>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</si>
  <si>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</si>
  <si>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</si>
  <si>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30303</t>
  </si>
  <si>
    <t xml:space="preserve">  退职（役）费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</si>
  <si>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</si>
  <si>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</si>
  <si>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</si>
  <si>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</si>
  <si>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</si>
  <si>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</si>
  <si>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</si>
  <si>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</si>
  <si>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</si>
  <si>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</si>
  <si>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</si>
  <si>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</si>
  <si>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</si>
  <si>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>对其他个人和家庭的补助</t>
  </si>
  <si>
    <r>
      <rPr>
        <sz val="9"/>
        <color indexed="8"/>
        <rFont val="宋体"/>
        <charset val="134"/>
      </rPr>
      <t>备注：</t>
    </r>
    <r>
      <rPr>
        <sz val="11"/>
        <color indexed="8"/>
        <rFont val="Calibri"/>
        <charset val="134"/>
      </rPr>
      <t>"30302</t>
    </r>
    <r>
      <rPr>
        <sz val="11"/>
        <color indexed="8"/>
        <rFont val="宋体"/>
        <charset val="134"/>
      </rPr>
      <t>退休费</t>
    </r>
    <r>
      <rPr>
        <sz val="11"/>
        <color indexed="8"/>
        <rFont val="Calibri"/>
        <charset val="134"/>
      </rPr>
      <t>"</t>
    </r>
    <r>
      <rPr>
        <sz val="11"/>
        <color indexed="8"/>
        <rFont val="宋体"/>
        <charset val="134"/>
      </rPr>
      <t>中不含退休人员养老金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</si>
  <si>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表八、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一般公共预算“三公”经费、会议费、培训费支出情况表</t>
    </r>
  </si>
  <si>
    <r>
      <rPr>
        <b/>
        <sz val="9"/>
        <rFont val="SimSun"/>
        <charset val="134"/>
      </rPr>
      <t>“三公”经费</t>
    </r>
  </si>
  <si>
    <r>
      <rPr>
        <b/>
        <sz val="9"/>
        <rFont val="SimSun"/>
        <charset val="134"/>
      </rPr>
      <t>会议费</t>
    </r>
  </si>
  <si>
    <r>
      <rPr>
        <b/>
        <sz val="9"/>
        <rFont val="SimSun"/>
        <charset val="134"/>
      </rPr>
      <t>培训费</t>
    </r>
  </si>
  <si>
    <r>
      <rPr>
        <b/>
        <sz val="9"/>
        <rFont val="SimSun"/>
        <charset val="134"/>
      </rPr>
      <t xml:space="preserve">因公出国（境）
</t>
    </r>
    <r>
      <rPr>
        <sz val="9"/>
        <rFont val="SimSun"/>
        <charset val="134"/>
      </rPr>
      <t xml:space="preserve">     </t>
    </r>
    <r>
      <rPr>
        <b/>
        <sz val="9"/>
        <rFont val="SimSun"/>
        <charset val="134"/>
      </rPr>
      <t>费用</t>
    </r>
  </si>
  <si>
    <r>
      <rPr>
        <b/>
        <sz val="9"/>
        <rFont val="SimSun"/>
        <charset val="134"/>
      </rPr>
      <t>公务接待费</t>
    </r>
  </si>
  <si>
    <r>
      <rPr>
        <b/>
        <sz val="9"/>
        <rFont val="SimSun"/>
        <charset val="134"/>
      </rPr>
      <t>公务用车购置和运行费</t>
    </r>
  </si>
  <si>
    <r>
      <rPr>
        <b/>
        <sz val="9"/>
        <rFont val="SimSun"/>
        <charset val="134"/>
      </rPr>
      <t xml:space="preserve">公务用车购置
</t>
    </r>
    <r>
      <rPr>
        <b/>
        <sz val="9"/>
        <rFont val="SimSun"/>
        <charset val="134"/>
      </rPr>
      <t>费</t>
    </r>
  </si>
  <si>
    <r>
      <rPr>
        <b/>
        <sz val="9"/>
        <rFont val="SimSun"/>
        <charset val="134"/>
      </rPr>
      <t xml:space="preserve">公务用车运行
</t>
    </r>
    <r>
      <rPr>
        <b/>
        <sz val="9"/>
        <rFont val="SimSun"/>
        <charset val="134"/>
      </rPr>
      <t>费</t>
    </r>
  </si>
  <si>
    <r>
      <rPr>
        <sz val="15"/>
        <rFont val="FangSong"/>
        <charset val="134"/>
      </rPr>
      <t>表九、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一般公共预算机关运行经费</t>
    </r>
  </si>
  <si>
    <r>
      <rPr>
        <b/>
        <sz val="9"/>
        <rFont val="SimSun"/>
        <charset val="134"/>
      </rPr>
      <t>序号</t>
    </r>
  </si>
  <si>
    <r>
      <rPr>
        <sz val="9"/>
        <rFont val="SimSun"/>
        <charset val="134"/>
      </rPr>
      <t>[30201]办公费</t>
    </r>
  </si>
  <si>
    <r>
      <rPr>
        <sz val="9"/>
        <rFont val="SimSun"/>
        <charset val="134"/>
      </rPr>
      <t>[30202]印刷费</t>
    </r>
  </si>
  <si>
    <r>
      <rPr>
        <sz val="9"/>
        <rFont val="SimSun"/>
        <charset val="134"/>
      </rPr>
      <t>[30205]水费</t>
    </r>
  </si>
  <si>
    <r>
      <rPr>
        <sz val="9"/>
        <rFont val="SimSun"/>
        <charset val="134"/>
      </rPr>
      <t>[30206]电费</t>
    </r>
  </si>
  <si>
    <r>
      <rPr>
        <sz val="9"/>
        <rFont val="SimSun"/>
        <charset val="134"/>
      </rPr>
      <t>[30207]邮电费</t>
    </r>
  </si>
  <si>
    <r>
      <rPr>
        <sz val="9"/>
        <rFont val="SimSun"/>
        <charset val="134"/>
      </rPr>
      <t>[30208]取暖费</t>
    </r>
  </si>
  <si>
    <r>
      <rPr>
        <sz val="9"/>
        <rFont val="SimSun"/>
        <charset val="134"/>
      </rPr>
      <t>[30209]物业管理费</t>
    </r>
  </si>
  <si>
    <r>
      <rPr>
        <sz val="9"/>
        <rFont val="SimSun"/>
        <charset val="134"/>
      </rPr>
      <t>[30211]差旅费</t>
    </r>
  </si>
  <si>
    <r>
      <rPr>
        <sz val="9"/>
        <rFont val="SimSun"/>
        <charset val="134"/>
      </rPr>
      <t>[30213]维修（护）费</t>
    </r>
  </si>
  <si>
    <r>
      <rPr>
        <sz val="9"/>
        <rFont val="SimSun"/>
        <charset val="134"/>
      </rPr>
      <t>[30215]会议费</t>
    </r>
  </si>
  <si>
    <r>
      <rPr>
        <sz val="9"/>
        <rFont val="SimSun"/>
        <charset val="134"/>
      </rPr>
      <t>[30218]专用材料费</t>
    </r>
  </si>
  <si>
    <r>
      <rPr>
        <sz val="9"/>
        <rFont val="SimSun"/>
        <charset val="134"/>
      </rPr>
      <t>[30229]福利费</t>
    </r>
  </si>
  <si>
    <r>
      <rPr>
        <sz val="9"/>
        <rFont val="SimSun"/>
        <charset val="134"/>
      </rPr>
      <t>[30231]公务用车运行维护费</t>
    </r>
  </si>
  <si>
    <r>
      <rPr>
        <sz val="9"/>
        <rFont val="SimSun"/>
        <charset val="134"/>
      </rPr>
      <t>[30299]其他商品和服务支出</t>
    </r>
  </si>
  <si>
    <r>
      <rPr>
        <sz val="9"/>
        <rFont val="SimSun"/>
        <charset val="134"/>
      </rPr>
      <t>[31002]办公设备购置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</si>
  <si>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表十、政府性基金预算支出情况表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</si>
  <si>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表十一、部门管理转移支付表</t>
    </r>
  </si>
  <si>
    <r>
      <rPr>
        <b/>
        <sz val="9"/>
        <rFont val="SimSun"/>
        <charset val="134"/>
      </rPr>
      <t xml:space="preserve">一般公共预算
</t>
    </r>
    <r>
      <rPr>
        <b/>
        <sz val="9"/>
        <rFont val="SimSun"/>
        <charset val="134"/>
      </rPr>
      <t>项目支出</t>
    </r>
  </si>
  <si>
    <r>
      <rPr>
        <b/>
        <sz val="9"/>
        <rFont val="SimSun"/>
        <charset val="134"/>
      </rPr>
      <t xml:space="preserve">政府性基金预
</t>
    </r>
    <r>
      <rPr>
        <b/>
        <sz val="9"/>
        <rFont val="SimSun"/>
        <charset val="134"/>
      </rPr>
      <t>算项目支出</t>
    </r>
  </si>
  <si>
    <r>
      <rPr>
        <b/>
        <sz val="9"/>
        <rFont val="SimSun"/>
        <charset val="134"/>
      </rPr>
      <t xml:space="preserve">国有资本经营
</t>
    </r>
    <r>
      <rPr>
        <b/>
        <sz val="9"/>
        <rFont val="SimSun"/>
        <charset val="134"/>
      </rPr>
      <t>预算项目支出</t>
    </r>
  </si>
  <si>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表十二、</t>
    </r>
    <r>
      <rPr>
        <sz val="15"/>
        <rFont val="FangSong"/>
        <charset val="134"/>
      </rPr>
      <t xml:space="preserve"> </t>
    </r>
    <r>
      <rPr>
        <sz val="15"/>
        <rFont val="FangSong"/>
        <charset val="134"/>
      </rPr>
      <t>国有资本经营预算支出情况表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</si>
</sst>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_@"/>
    <numFmt numFmtId="177" formatCode="____@"/>
    <numFmt numFmtId="178" formatCode="0.00_ "/>
    <numFmt numFmtId="179" formatCode="#,##0.00_ ;[Red]\-#,##0.00\ "/>
  </numFmts>
  <fonts count="44">
    <font>
      <sz val="11"/>
      <color rgb="FF000000"/>
      <name val="Arial"/>
      <charset val="204"/>
    </font>
    <font>
      <sz val="9"/>
      <color rgb="FF000000"/>
      <name val="SimSun"/>
      <charset val="134"/>
    </font>
    <font>
      <b/>
      <sz val="9"/>
      <color rgb="FF000000"/>
      <name val="SimSun"/>
      <charset val="134"/>
    </font>
    <font>
      <sz val="9"/>
      <color rgb="FF000000"/>
      <name val="Calibri"/>
      <charset val="134"/>
    </font>
    <font>
      <sz val="9"/>
      <name val="SimSun"/>
      <charset val="204"/>
    </font>
    <font>
      <sz val="10"/>
      <name val="Arial"/>
      <charset val="134"/>
    </font>
    <font>
      <sz val="11"/>
      <color indexed="8"/>
      <name val="Calibri"/>
      <charset val="134"/>
    </font>
    <font>
      <sz val="14"/>
      <color indexed="8"/>
      <name val="仿宋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5"/>
      <name val="FangSong"/>
      <charset val="204"/>
    </font>
    <font>
      <sz val="9"/>
      <color rgb="FF000000"/>
      <name val="宋体"/>
      <charset val="204"/>
    </font>
    <font>
      <sz val="9"/>
      <color rgb="FF000000"/>
      <name val="Arial"/>
      <charset val="204"/>
    </font>
    <font>
      <b/>
      <sz val="9"/>
      <name val="SimSun"/>
      <charset val="204"/>
    </font>
    <font>
      <b/>
      <sz val="9"/>
      <color rgb="FF000000"/>
      <name val="宋体"/>
      <charset val="204"/>
    </font>
    <font>
      <sz val="11"/>
      <color rgb="FF000000"/>
      <name val="宋体"/>
      <charset val="20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5"/>
      <name val="FangSong"/>
      <charset val="134"/>
    </font>
    <font>
      <sz val="9"/>
      <name val="SimSun"/>
      <charset val="134"/>
    </font>
    <font>
      <b/>
      <sz val="9"/>
      <name val="SimSun"/>
      <charset val="134"/>
    </font>
    <font>
      <sz val="9"/>
      <name val="FangSong"/>
      <charset val="134"/>
    </font>
    <font>
      <sz val="11"/>
      <color indexed="8"/>
      <name val="宋体"/>
      <charset val="134"/>
    </font>
    <font>
      <sz val="15"/>
      <name val="SimHe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1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5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4" borderId="15" applyNumberFormat="0" applyAlignment="0" applyProtection="0">
      <alignment vertical="center"/>
    </xf>
    <xf numFmtId="0" fontId="30" fillId="5" borderId="17" applyNumberFormat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</cellStyleXfs>
  <cellXfs count="89">
    <xf numFmtId="49" fontId="0" fillId="0" borderId="0" xfId="0" applyNumberForma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 indent="7"/>
    </xf>
    <xf numFmtId="0" fontId="0" fillId="0" borderId="0" xfId="0" applyFill="1" applyBorder="1" applyAlignment="1">
      <alignment horizontal="left" vertical="top" wrapText="1"/>
    </xf>
    <xf numFmtId="176" fontId="1" fillId="0" borderId="0" xfId="0" applyNumberFormat="1" applyFont="1" applyFill="1" applyBorder="1" applyAlignment="1">
      <alignment horizontal="left" vertical="top" wrapText="1" indent="3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 indent="1"/>
    </xf>
    <xf numFmtId="0" fontId="0" fillId="0" borderId="0" xfId="0" applyFill="1" applyBorder="1" applyAlignment="1">
      <alignment horizontal="left" vertical="top" wrapText="1" indent="9"/>
    </xf>
    <xf numFmtId="177" fontId="1" fillId="0" borderId="0" xfId="0" applyNumberFormat="1" applyFont="1" applyFill="1" applyBorder="1" applyAlignment="1">
      <alignment horizontal="left" vertical="top" wrapText="1" indent="1"/>
    </xf>
    <xf numFmtId="0" fontId="0" fillId="0" borderId="3" xfId="0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top" wrapText="1"/>
    </xf>
    <xf numFmtId="1" fontId="3" fillId="0" borderId="0" xfId="0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 indent="8"/>
    </xf>
    <xf numFmtId="0" fontId="0" fillId="0" borderId="0" xfId="0" applyFill="1" applyBorder="1" applyAlignment="1">
      <alignment horizontal="left" vertical="top" wrapText="1" indent="5"/>
    </xf>
    <xf numFmtId="0" fontId="0" fillId="0" borderId="0" xfId="0" applyFill="1" applyBorder="1" applyAlignment="1">
      <alignment horizontal="left" vertical="top" wrapText="1" indent="3"/>
    </xf>
    <xf numFmtId="0" fontId="0" fillId="0" borderId="3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right" vertical="top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 indent="1"/>
    </xf>
    <xf numFmtId="0" fontId="4" fillId="0" borderId="1" xfId="0" applyFont="1" applyFill="1" applyBorder="1" applyAlignment="1">
      <alignment horizontal="left" vertical="center" wrapText="1"/>
    </xf>
    <xf numFmtId="178" fontId="0" fillId="0" borderId="3" xfId="0" applyNumberFormat="1" applyFill="1" applyBorder="1" applyAlignment="1">
      <alignment horizontal="right" vertical="top" wrapText="1"/>
    </xf>
    <xf numFmtId="0" fontId="5" fillId="0" borderId="0" xfId="0" applyFont="1" applyFill="1" applyAlignment="1"/>
    <xf numFmtId="0" fontId="6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right"/>
    </xf>
    <xf numFmtId="49" fontId="7" fillId="0" borderId="0" xfId="0" applyNumberFormat="1" applyFont="1" applyFill="1" applyBorder="1" applyAlignment="1" applyProtection="1">
      <alignment horizontal="center" vertical="center"/>
    </xf>
    <xf numFmtId="49" fontId="7" fillId="0" borderId="0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49" fontId="8" fillId="0" borderId="4" xfId="0" applyNumberFormat="1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right" vertical="center"/>
    </xf>
    <xf numFmtId="0" fontId="8" fillId="0" borderId="5" xfId="0" applyFont="1" applyFill="1" applyBorder="1" applyAlignment="1" applyProtection="1">
      <alignment horizontal="right" vertical="center"/>
    </xf>
    <xf numFmtId="0" fontId="8" fillId="0" borderId="6" xfId="0" applyFont="1" applyFill="1" applyBorder="1" applyAlignment="1" applyProtection="1">
      <alignment horizontal="right" vertical="center"/>
    </xf>
    <xf numFmtId="49" fontId="9" fillId="0" borderId="4" xfId="0" applyNumberFormat="1" applyFont="1" applyFill="1" applyBorder="1" applyAlignment="1" applyProtection="1">
      <alignment horizontal="left" vertical="center"/>
    </xf>
    <xf numFmtId="0" fontId="9" fillId="0" borderId="5" xfId="0" applyNumberFormat="1" applyFont="1" applyFill="1" applyBorder="1" applyAlignment="1" applyProtection="1">
      <alignment horizontal="left" vertical="center"/>
    </xf>
    <xf numFmtId="179" fontId="9" fillId="0" borderId="4" xfId="0" applyNumberFormat="1" applyFont="1" applyFill="1" applyBorder="1" applyAlignment="1" applyProtection="1">
      <alignment horizontal="right" vertical="center"/>
    </xf>
    <xf numFmtId="179" fontId="9" fillId="0" borderId="10" xfId="0" applyNumberFormat="1" applyFont="1" applyFill="1" applyBorder="1" applyAlignment="1" applyProtection="1">
      <alignment horizontal="right" vertical="center"/>
    </xf>
    <xf numFmtId="179" fontId="10" fillId="0" borderId="4" xfId="0" applyNumberFormat="1" applyFont="1" applyFill="1" applyBorder="1" applyAlignment="1" applyProtection="1">
      <alignment horizontal="right" vertical="center"/>
    </xf>
    <xf numFmtId="179" fontId="6" fillId="0" borderId="0" xfId="0" applyNumberFormat="1" applyFont="1" applyFill="1" applyBorder="1" applyAlignment="1" applyProtection="1"/>
    <xf numFmtId="179" fontId="5" fillId="0" borderId="0" xfId="0" applyNumberFormat="1" applyFont="1" applyFill="1" applyAlignment="1"/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5" xfId="0" applyNumberFormat="1" applyFont="1" applyFill="1" applyBorder="1" applyAlignment="1" applyProtection="1">
      <alignment horizontal="left" vertical="center"/>
    </xf>
    <xf numFmtId="4" fontId="8" fillId="0" borderId="6" xfId="0" applyNumberFormat="1" applyFont="1" applyFill="1" applyBorder="1" applyAlignment="1" applyProtection="1">
      <alignment horizontal="right" vertical="center"/>
    </xf>
    <xf numFmtId="179" fontId="8" fillId="0" borderId="5" xfId="0" applyNumberFormat="1" applyFont="1" applyFill="1" applyBorder="1" applyAlignment="1" applyProtection="1">
      <alignment horizontal="right" vertical="center"/>
    </xf>
    <xf numFmtId="179" fontId="8" fillId="0" borderId="10" xfId="0" applyNumberFormat="1" applyFont="1" applyFill="1" applyBorder="1" applyAlignment="1" applyProtection="1">
      <alignment horizontal="right" vertical="center"/>
    </xf>
    <xf numFmtId="179" fontId="11" fillId="0" borderId="4" xfId="0" applyNumberFormat="1" applyFont="1" applyFill="1" applyBorder="1" applyAlignment="1" applyProtection="1">
      <alignment horizontal="right" vertical="center"/>
    </xf>
    <xf numFmtId="179" fontId="8" fillId="0" borderId="4" xfId="0" applyNumberFormat="1" applyFont="1" applyFill="1" applyBorder="1" applyAlignment="1" applyProtection="1">
      <alignment horizontal="right" vertical="center"/>
    </xf>
    <xf numFmtId="179" fontId="9" fillId="0" borderId="5" xfId="0" applyNumberFormat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/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/>
    <xf numFmtId="0" fontId="12" fillId="0" borderId="0" xfId="0" applyFont="1" applyFill="1" applyBorder="1" applyAlignment="1">
      <alignment horizontal="left" vertical="top" wrapText="1" indent="5"/>
    </xf>
    <xf numFmtId="0" fontId="0" fillId="0" borderId="1" xfId="0" applyFill="1" applyBorder="1" applyAlignment="1">
      <alignment horizontal="left" vertical="center" wrapText="1" indent="1"/>
    </xf>
    <xf numFmtId="0" fontId="0" fillId="0" borderId="3" xfId="0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left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right" vertical="top" wrapText="1"/>
    </xf>
    <xf numFmtId="176" fontId="1" fillId="0" borderId="0" xfId="0" applyNumberFormat="1" applyFont="1" applyFill="1" applyBorder="1" applyAlignment="1">
      <alignment horizontal="left" vertical="center" wrapText="1" indent="1"/>
    </xf>
    <xf numFmtId="0" fontId="0" fillId="0" borderId="0" xfId="0" applyFill="1" applyBorder="1" applyAlignment="1">
      <alignment horizontal="left" vertical="top" wrapText="1" indent="2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right" vertical="top" wrapText="1"/>
    </xf>
    <xf numFmtId="0" fontId="9" fillId="0" borderId="11" xfId="0" applyNumberFormat="1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 applyProtection="1">
      <alignment horizontal="left" vertical="center"/>
    </xf>
    <xf numFmtId="0" fontId="8" fillId="0" borderId="11" xfId="0" applyNumberFormat="1" applyFont="1" applyFill="1" applyBorder="1" applyAlignment="1" applyProtection="1">
      <alignment horizontal="left" vertical="center"/>
    </xf>
    <xf numFmtId="0" fontId="0" fillId="0" borderId="0" xfId="0" applyFill="1" applyBorder="1" applyAlignment="1">
      <alignment horizontal="right"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left" vertical="top" wrapText="1" indent="2"/>
    </xf>
    <xf numFmtId="0" fontId="17" fillId="0" borderId="1" xfId="0" applyFont="1" applyFill="1" applyBorder="1" applyAlignment="1">
      <alignment horizontal="left" vertical="center" wrapText="1" indent="3"/>
    </xf>
    <xf numFmtId="0" fontId="0" fillId="0" borderId="1" xfId="0" applyFill="1" applyBorder="1" applyAlignment="1">
      <alignment horizontal="left" vertical="center" wrapText="1" indent="3"/>
    </xf>
    <xf numFmtId="0" fontId="0" fillId="0" borderId="0" xfId="0" applyFill="1" applyBorder="1" applyAlignment="1">
      <alignment horizontal="left" vertical="center" wrapText="1" indent="2"/>
    </xf>
    <xf numFmtId="177" fontId="1" fillId="0" borderId="0" xfId="0" applyNumberFormat="1" applyFont="1" applyFill="1" applyBorder="1" applyAlignment="1">
      <alignment horizontal="left" vertical="center" wrapText="1" inden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24&#24180;&#24230;&#37096;&#38376;&#65288;&#21333;&#20301;&#65289;&#25972;&#20307;&#32489;&#25928;&#30446;&#26631;&#30003;&#25253;&#34920;&#65288;&#26679;&#3492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参照-部门（单位）整体绩效目标申报表 -人大办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abSelected="1" workbookViewId="0">
      <selection activeCell="H44" sqref="H44"/>
    </sheetView>
  </sheetViews>
  <sheetFormatPr defaultColWidth="9" defaultRowHeight="13.8" outlineLevelCol="5"/>
  <cols>
    <col min="1" max="1" width="12.8333333333333" customWidth="1"/>
    <col min="2" max="2" width="12.6666666666667" customWidth="1"/>
    <col min="3" max="3" width="5.7" customWidth="1"/>
    <col min="4" max="4" width="7.64166666666667" customWidth="1"/>
    <col min="5" max="5" width="23.375" customWidth="1"/>
    <col min="6" max="6" width="13.95" customWidth="1"/>
  </cols>
  <sheetData>
    <row r="1" ht="20.25" customHeight="1" spans="1:6">
      <c r="A1" s="2" t="s">
        <v>0</v>
      </c>
      <c r="B1" s="2"/>
      <c r="C1" s="2"/>
      <c r="D1" s="2"/>
      <c r="E1" s="2"/>
      <c r="F1" s="2"/>
    </row>
    <row r="2" ht="22.5" customHeight="1" spans="1:6">
      <c r="A2" s="2"/>
      <c r="B2" s="87" t="s">
        <v>1</v>
      </c>
      <c r="C2" s="2"/>
      <c r="D2" s="2"/>
      <c r="E2" s="2"/>
      <c r="F2" s="2"/>
    </row>
    <row r="3" ht="14.7" customHeight="1" spans="1:6">
      <c r="A3" s="2"/>
      <c r="B3" s="2"/>
      <c r="C3" s="2"/>
      <c r="D3" s="2"/>
      <c r="E3" s="2"/>
      <c r="F3" s="88" t="s">
        <v>2</v>
      </c>
    </row>
    <row r="4" ht="16.45" customHeight="1" spans="1:6">
      <c r="A4" s="4" t="s">
        <v>3</v>
      </c>
      <c r="B4" s="4"/>
      <c r="C4" s="4"/>
      <c r="D4" s="4"/>
      <c r="E4" s="5" t="s">
        <v>4</v>
      </c>
      <c r="F4" s="5"/>
    </row>
    <row r="5" ht="16.1" customHeight="1" spans="1:6">
      <c r="A5" s="4" t="s">
        <v>5</v>
      </c>
      <c r="B5" s="4"/>
      <c r="C5" s="13" t="s">
        <v>6</v>
      </c>
      <c r="D5" s="13"/>
      <c r="E5" s="13" t="s">
        <v>5</v>
      </c>
      <c r="F5" s="5" t="s">
        <v>6</v>
      </c>
    </row>
    <row r="6" ht="16.1" customHeight="1" spans="1:6">
      <c r="A6" s="7" t="s">
        <v>7</v>
      </c>
      <c r="B6" s="7"/>
      <c r="C6" s="21">
        <v>1674.36</v>
      </c>
      <c r="D6" s="21"/>
      <c r="E6" s="20" t="s">
        <v>8</v>
      </c>
      <c r="F6" s="70">
        <v>1674.36</v>
      </c>
    </row>
    <row r="7" ht="16.1" customHeight="1" spans="1:6">
      <c r="A7" s="7" t="s">
        <v>9</v>
      </c>
      <c r="B7" s="7"/>
      <c r="C7" s="15"/>
      <c r="D7" s="15"/>
      <c r="E7" s="20" t="s">
        <v>10</v>
      </c>
      <c r="F7" s="8"/>
    </row>
    <row r="8" ht="16.1" customHeight="1" spans="1:6">
      <c r="A8" s="7" t="s">
        <v>11</v>
      </c>
      <c r="B8" s="7"/>
      <c r="C8" s="15"/>
      <c r="D8" s="15"/>
      <c r="E8" s="20" t="s">
        <v>12</v>
      </c>
      <c r="F8" s="8"/>
    </row>
    <row r="9" ht="16.1" customHeight="1" spans="1:6">
      <c r="A9" s="7" t="s">
        <v>13</v>
      </c>
      <c r="B9" s="7"/>
      <c r="C9" s="15"/>
      <c r="D9" s="15"/>
      <c r="E9" s="20" t="s">
        <v>14</v>
      </c>
      <c r="F9" s="8"/>
    </row>
    <row r="10" ht="16.2" customHeight="1" spans="1:6">
      <c r="A10" s="7" t="s">
        <v>15</v>
      </c>
      <c r="B10" s="7"/>
      <c r="C10" s="15"/>
      <c r="D10" s="15"/>
      <c r="E10" s="20" t="s">
        <v>16</v>
      </c>
      <c r="F10" s="8"/>
    </row>
    <row r="11" ht="16.1" customHeight="1" spans="1:6">
      <c r="A11" s="7" t="s">
        <v>17</v>
      </c>
      <c r="B11" s="7"/>
      <c r="C11" s="15"/>
      <c r="D11" s="15"/>
      <c r="E11" s="20" t="s">
        <v>18</v>
      </c>
      <c r="F11" s="8"/>
    </row>
    <row r="12" ht="16.1" customHeight="1" spans="1:6">
      <c r="A12" s="7" t="s">
        <v>19</v>
      </c>
      <c r="B12" s="7"/>
      <c r="C12" s="15"/>
      <c r="D12" s="15"/>
      <c r="E12" s="20" t="s">
        <v>20</v>
      </c>
      <c r="F12" s="8"/>
    </row>
    <row r="13" ht="16.1" customHeight="1" spans="1:6">
      <c r="A13" s="7" t="s">
        <v>21</v>
      </c>
      <c r="B13" s="7"/>
      <c r="C13" s="15"/>
      <c r="D13" s="15"/>
      <c r="E13" s="20" t="s">
        <v>22</v>
      </c>
      <c r="F13" s="8"/>
    </row>
    <row r="14" ht="16.1" customHeight="1" spans="1:6">
      <c r="A14" s="7" t="s">
        <v>23</v>
      </c>
      <c r="B14" s="7"/>
      <c r="C14" s="15"/>
      <c r="D14" s="15"/>
      <c r="E14" s="20" t="s">
        <v>24</v>
      </c>
      <c r="F14" s="8"/>
    </row>
    <row r="15" ht="16.1" customHeight="1" spans="1:6">
      <c r="A15" s="9"/>
      <c r="B15" s="9"/>
      <c r="C15" s="15"/>
      <c r="D15" s="15"/>
      <c r="E15" s="20" t="s">
        <v>25</v>
      </c>
      <c r="F15" s="8"/>
    </row>
    <row r="16" ht="16.2" customHeight="1" spans="1:6">
      <c r="A16" s="9"/>
      <c r="B16" s="9"/>
      <c r="C16" s="15"/>
      <c r="D16" s="15"/>
      <c r="E16" s="20" t="s">
        <v>26</v>
      </c>
      <c r="F16" s="8"/>
    </row>
    <row r="17" ht="16.1" customHeight="1" spans="1:6">
      <c r="A17" s="9"/>
      <c r="B17" s="9"/>
      <c r="C17" s="15"/>
      <c r="D17" s="15"/>
      <c r="E17" s="20" t="s">
        <v>27</v>
      </c>
      <c r="F17" s="8"/>
    </row>
    <row r="18" ht="16.1" customHeight="1" spans="1:6">
      <c r="A18" s="9"/>
      <c r="B18" s="9"/>
      <c r="C18" s="15"/>
      <c r="D18" s="15"/>
      <c r="E18" s="20" t="s">
        <v>28</v>
      </c>
      <c r="F18" s="8"/>
    </row>
    <row r="19" ht="16.1" customHeight="1" spans="1:6">
      <c r="A19" s="9"/>
      <c r="B19" s="9"/>
      <c r="C19" s="15"/>
      <c r="D19" s="15"/>
      <c r="E19" s="20" t="s">
        <v>29</v>
      </c>
      <c r="F19" s="8"/>
    </row>
    <row r="20" ht="16.1" customHeight="1" spans="1:6">
      <c r="A20" s="9"/>
      <c r="B20" s="9"/>
      <c r="C20" s="15"/>
      <c r="D20" s="15"/>
      <c r="E20" s="20" t="s">
        <v>30</v>
      </c>
      <c r="F20" s="8"/>
    </row>
    <row r="21" ht="16.1" customHeight="1" spans="1:6">
      <c r="A21" s="9"/>
      <c r="B21" s="9"/>
      <c r="C21" s="15"/>
      <c r="D21" s="15"/>
      <c r="E21" s="20" t="s">
        <v>31</v>
      </c>
      <c r="F21" s="8"/>
    </row>
    <row r="22" ht="16.2" customHeight="1" spans="1:6">
      <c r="A22" s="9"/>
      <c r="B22" s="9"/>
      <c r="C22" s="15"/>
      <c r="D22" s="15"/>
      <c r="E22" s="20" t="s">
        <v>32</v>
      </c>
      <c r="F22" s="8"/>
    </row>
    <row r="23" ht="16.1" customHeight="1" spans="1:6">
      <c r="A23" s="9"/>
      <c r="B23" s="9"/>
      <c r="C23" s="15"/>
      <c r="D23" s="15"/>
      <c r="E23" s="20" t="s">
        <v>33</v>
      </c>
      <c r="F23" s="8"/>
    </row>
    <row r="24" ht="16.1" customHeight="1" spans="1:6">
      <c r="A24" s="9"/>
      <c r="B24" s="9"/>
      <c r="C24" s="15"/>
      <c r="D24" s="15"/>
      <c r="E24" s="20" t="s">
        <v>34</v>
      </c>
      <c r="F24" s="8"/>
    </row>
    <row r="25" ht="16.1" customHeight="1" spans="1:6">
      <c r="A25" s="9"/>
      <c r="B25" s="9"/>
      <c r="C25" s="15"/>
      <c r="D25" s="15"/>
      <c r="E25" s="20" t="s">
        <v>35</v>
      </c>
      <c r="F25" s="8"/>
    </row>
    <row r="26" ht="16.1" customHeight="1" spans="1:6">
      <c r="A26" s="9"/>
      <c r="B26" s="9"/>
      <c r="C26" s="15"/>
      <c r="D26" s="15"/>
      <c r="E26" s="20" t="s">
        <v>36</v>
      </c>
      <c r="F26" s="8"/>
    </row>
    <row r="27" ht="16.1" customHeight="1" spans="1:6">
      <c r="A27" s="9"/>
      <c r="B27" s="9"/>
      <c r="C27" s="15"/>
      <c r="D27" s="15"/>
      <c r="E27" s="20" t="s">
        <v>37</v>
      </c>
      <c r="F27" s="8"/>
    </row>
    <row r="28" ht="16.2" customHeight="1" spans="1:6">
      <c r="A28" s="9"/>
      <c r="B28" s="9"/>
      <c r="C28" s="15"/>
      <c r="D28" s="15"/>
      <c r="E28" s="20" t="s">
        <v>38</v>
      </c>
      <c r="F28" s="8"/>
    </row>
    <row r="29" ht="16.1" customHeight="1" spans="1:6">
      <c r="A29" s="9"/>
      <c r="B29" s="9"/>
      <c r="C29" s="15"/>
      <c r="D29" s="15"/>
      <c r="E29" s="20" t="s">
        <v>39</v>
      </c>
      <c r="F29" s="8"/>
    </row>
    <row r="30" ht="16.1" customHeight="1" spans="1:6">
      <c r="A30" s="9"/>
      <c r="B30" s="9"/>
      <c r="C30" s="15"/>
      <c r="D30" s="15"/>
      <c r="E30" s="20" t="s">
        <v>40</v>
      </c>
      <c r="F30" s="8"/>
    </row>
    <row r="31" ht="16.1" customHeight="1" spans="1:6">
      <c r="A31" s="9"/>
      <c r="B31" s="9"/>
      <c r="C31" s="15"/>
      <c r="D31" s="15"/>
      <c r="E31" s="20" t="s">
        <v>41</v>
      </c>
      <c r="F31" s="8"/>
    </row>
    <row r="32" ht="16.1" customHeight="1" spans="1:6">
      <c r="A32" s="9"/>
      <c r="B32" s="9"/>
      <c r="C32" s="15"/>
      <c r="D32" s="15"/>
      <c r="E32" s="20" t="s">
        <v>42</v>
      </c>
      <c r="F32" s="8"/>
    </row>
    <row r="33" ht="16.1" customHeight="1" spans="1:6">
      <c r="A33" s="9"/>
      <c r="B33" s="9"/>
      <c r="C33" s="15"/>
      <c r="D33" s="15"/>
      <c r="E33" s="20" t="s">
        <v>43</v>
      </c>
      <c r="F33" s="8"/>
    </row>
    <row r="34" ht="16.25" customHeight="1" spans="1:6">
      <c r="A34" s="9"/>
      <c r="B34" s="9"/>
      <c r="C34" s="15"/>
      <c r="D34" s="15"/>
      <c r="E34" s="20" t="s">
        <v>44</v>
      </c>
      <c r="F34" s="8"/>
    </row>
    <row r="35" ht="16.1" customHeight="1" spans="1:6">
      <c r="A35" s="9"/>
      <c r="B35" s="9"/>
      <c r="C35" s="15"/>
      <c r="D35" s="15"/>
      <c r="E35" s="20" t="s">
        <v>45</v>
      </c>
      <c r="F35" s="8"/>
    </row>
    <row r="36" ht="16.1" customHeight="1" spans="1:6">
      <c r="A36" s="9"/>
      <c r="B36" s="9"/>
      <c r="C36" s="15"/>
      <c r="D36" s="15"/>
      <c r="E36" s="15"/>
      <c r="F36" s="8"/>
    </row>
    <row r="37" ht="16.1" customHeight="1" spans="1:6">
      <c r="A37" s="4" t="s">
        <v>46</v>
      </c>
      <c r="B37" s="4"/>
      <c r="C37" s="21">
        <v>1674.36</v>
      </c>
      <c r="D37" s="21"/>
      <c r="E37" s="13" t="s">
        <v>47</v>
      </c>
      <c r="F37" s="70">
        <v>1674.36</v>
      </c>
    </row>
    <row r="38" ht="16.1" customHeight="1" spans="1:6">
      <c r="A38" s="9"/>
      <c r="B38" s="9"/>
      <c r="C38" s="15"/>
      <c r="D38" s="15"/>
      <c r="E38" s="15"/>
      <c r="F38" s="8"/>
    </row>
    <row r="39" ht="16.1" customHeight="1" spans="1:6">
      <c r="A39" s="7" t="s">
        <v>48</v>
      </c>
      <c r="B39" s="7"/>
      <c r="C39" s="15"/>
      <c r="D39" s="15"/>
      <c r="E39" s="20" t="s">
        <v>49</v>
      </c>
      <c r="F39" s="8"/>
    </row>
    <row r="40" ht="16.2" customHeight="1" spans="1:6">
      <c r="A40" s="7" t="s">
        <v>50</v>
      </c>
      <c r="B40" s="7"/>
      <c r="C40" s="15"/>
      <c r="D40" s="15"/>
      <c r="E40" s="15"/>
      <c r="F40" s="8"/>
    </row>
    <row r="41" ht="16.1" customHeight="1" spans="1:6">
      <c r="A41" s="9"/>
      <c r="B41" s="9"/>
      <c r="C41" s="15"/>
      <c r="D41" s="15"/>
      <c r="E41" s="15"/>
      <c r="F41" s="8"/>
    </row>
    <row r="42" ht="16.3" customHeight="1" spans="1:6">
      <c r="A42" s="4" t="s">
        <v>51</v>
      </c>
      <c r="B42" s="4"/>
      <c r="C42" s="21">
        <v>1674.36</v>
      </c>
      <c r="D42" s="21"/>
      <c r="E42" s="13" t="s">
        <v>52</v>
      </c>
      <c r="F42" s="70">
        <v>1674.36</v>
      </c>
    </row>
    <row r="43" ht="16.5" customHeight="1" spans="1:6">
      <c r="A43" s="10" t="s">
        <v>53</v>
      </c>
      <c r="B43" s="2"/>
      <c r="C43" s="2"/>
      <c r="D43" s="2"/>
      <c r="E43" s="2"/>
      <c r="F43" s="2"/>
    </row>
  </sheetData>
  <mergeCells count="82">
    <mergeCell ref="A1:F1"/>
    <mergeCell ref="B2:F2"/>
    <mergeCell ref="A3:E3"/>
    <mergeCell ref="A4:D4"/>
    <mergeCell ref="E4:F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F43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A16" sqref="A16:C16"/>
    </sheetView>
  </sheetViews>
  <sheetFormatPr defaultColWidth="9" defaultRowHeight="13.8" outlineLevelCol="2"/>
  <cols>
    <col min="1" max="1" width="33.9666666666667" customWidth="1"/>
    <col min="2" max="2" width="17.5833333333333" customWidth="1"/>
    <col min="3" max="3" width="20.1666666666667" customWidth="1"/>
  </cols>
  <sheetData>
    <row r="1" ht="22.5" customHeight="1" spans="1:3">
      <c r="A1" s="17" t="s">
        <v>283</v>
      </c>
      <c r="B1" s="2"/>
      <c r="C1" s="2"/>
    </row>
    <row r="2" ht="12.9" customHeight="1" spans="1:3">
      <c r="A2" s="2"/>
      <c r="B2" s="2"/>
      <c r="C2" s="3" t="s">
        <v>2</v>
      </c>
    </row>
    <row r="3" ht="32.5" customHeight="1" spans="1:3">
      <c r="A3" s="4" t="s">
        <v>5</v>
      </c>
      <c r="B3" s="4"/>
      <c r="C3" s="5" t="s">
        <v>6</v>
      </c>
    </row>
    <row r="4" ht="16.1" customHeight="1" spans="1:3">
      <c r="A4" s="4" t="s">
        <v>55</v>
      </c>
      <c r="B4" s="4"/>
      <c r="C4" s="6">
        <v>1</v>
      </c>
    </row>
    <row r="5" ht="16.1" customHeight="1" spans="1:3">
      <c r="A5" s="7" t="s">
        <v>77</v>
      </c>
      <c r="B5" s="7"/>
      <c r="C5" s="8"/>
    </row>
    <row r="6" ht="16.1" customHeight="1" spans="1:3">
      <c r="A6" s="7" t="s">
        <v>59</v>
      </c>
      <c r="B6" s="7"/>
      <c r="C6" s="8"/>
    </row>
    <row r="7" ht="16.1" customHeight="1" spans="1:3">
      <c r="A7" s="9"/>
      <c r="B7" s="9"/>
      <c r="C7" s="8"/>
    </row>
    <row r="8" ht="16.2" customHeight="1" spans="1:3">
      <c r="A8" s="9"/>
      <c r="B8" s="9"/>
      <c r="C8" s="8"/>
    </row>
    <row r="9" ht="16.1" customHeight="1" spans="1:3">
      <c r="A9" s="9"/>
      <c r="B9" s="9"/>
      <c r="C9" s="8"/>
    </row>
    <row r="10" ht="16.1" customHeight="1" spans="1:3">
      <c r="A10" s="9"/>
      <c r="B10" s="9"/>
      <c r="C10" s="8"/>
    </row>
    <row r="11" ht="16.1" customHeight="1" spans="1:3">
      <c r="A11" s="9"/>
      <c r="B11" s="9"/>
      <c r="C11" s="8"/>
    </row>
    <row r="12" ht="16.1" customHeight="1" spans="1:3">
      <c r="A12" s="9"/>
      <c r="B12" s="9"/>
      <c r="C12" s="8"/>
    </row>
    <row r="13" ht="16.1" customHeight="1" spans="1:3">
      <c r="A13" s="9"/>
      <c r="B13" s="9"/>
      <c r="C13" s="8"/>
    </row>
    <row r="14" ht="16.45" customHeight="1" spans="1:3">
      <c r="A14" s="9"/>
      <c r="B14" s="9"/>
      <c r="C14" s="8"/>
    </row>
    <row r="15" ht="16.5" customHeight="1" spans="1:3">
      <c r="A15" s="10" t="s">
        <v>53</v>
      </c>
      <c r="B15" s="2"/>
      <c r="C15" s="2"/>
    </row>
    <row r="16" ht="16.5" customHeight="1" spans="1:3">
      <c r="A16" s="16"/>
      <c r="B16" s="2"/>
      <c r="C16" s="2"/>
    </row>
  </sheetData>
  <mergeCells count="16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C15"/>
    <mergeCell ref="A16:C16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A16" sqref="A16:E16"/>
    </sheetView>
  </sheetViews>
  <sheetFormatPr defaultColWidth="9" defaultRowHeight="13.8" outlineLevelCol="4"/>
  <cols>
    <col min="1" max="1" width="27" customWidth="1"/>
    <col min="2" max="2" width="11.3416666666667" customWidth="1"/>
    <col min="3" max="5" width="13.2833333333333" customWidth="1"/>
  </cols>
  <sheetData>
    <row r="1" ht="22.5" customHeight="1" spans="1:5">
      <c r="A1" s="11" t="s">
        <v>284</v>
      </c>
      <c r="B1" s="2"/>
      <c r="C1" s="2"/>
      <c r="D1" s="2"/>
      <c r="E1" s="2"/>
    </row>
    <row r="2" ht="12.9" customHeight="1" spans="1:5">
      <c r="A2" s="2"/>
      <c r="B2" s="2"/>
      <c r="C2" s="2"/>
      <c r="D2" s="2"/>
      <c r="E2" s="12" t="s">
        <v>2</v>
      </c>
    </row>
    <row r="3" ht="32.05" customHeight="1" spans="1:5">
      <c r="A3" s="4" t="s">
        <v>132</v>
      </c>
      <c r="B3" s="13" t="s">
        <v>94</v>
      </c>
      <c r="C3" s="13" t="s">
        <v>285</v>
      </c>
      <c r="D3" s="13" t="s">
        <v>286</v>
      </c>
      <c r="E3" s="5" t="s">
        <v>287</v>
      </c>
    </row>
    <row r="4" ht="16.1" customHeight="1" spans="1:5">
      <c r="A4" s="4" t="s">
        <v>55</v>
      </c>
      <c r="B4" s="14">
        <v>1</v>
      </c>
      <c r="C4" s="14">
        <v>2</v>
      </c>
      <c r="D4" s="14">
        <v>3</v>
      </c>
      <c r="E4" s="6">
        <v>4</v>
      </c>
    </row>
    <row r="5" ht="16.1" customHeight="1" spans="1:5">
      <c r="A5" s="7" t="s">
        <v>77</v>
      </c>
      <c r="B5" s="15"/>
      <c r="C5" s="15"/>
      <c r="D5" s="15"/>
      <c r="E5" s="8"/>
    </row>
    <row r="6" ht="16.1" customHeight="1" spans="1:5">
      <c r="A6" s="7" t="s">
        <v>59</v>
      </c>
      <c r="B6" s="15"/>
      <c r="C6" s="15"/>
      <c r="D6" s="15"/>
      <c r="E6" s="8"/>
    </row>
    <row r="7" ht="16.1" customHeight="1" spans="1:5">
      <c r="A7" s="9"/>
      <c r="B7" s="15"/>
      <c r="C7" s="15"/>
      <c r="D7" s="15"/>
      <c r="E7" s="8"/>
    </row>
    <row r="8" ht="16.1" customHeight="1" spans="1:5">
      <c r="A8" s="9"/>
      <c r="B8" s="15"/>
      <c r="C8" s="15"/>
      <c r="D8" s="15"/>
      <c r="E8" s="8"/>
    </row>
    <row r="9" ht="16.2" customHeight="1" spans="1:5">
      <c r="A9" s="9"/>
      <c r="B9" s="15"/>
      <c r="C9" s="15"/>
      <c r="D9" s="15"/>
      <c r="E9" s="8"/>
    </row>
    <row r="10" ht="16.1" customHeight="1" spans="1:5">
      <c r="A10" s="9"/>
      <c r="B10" s="15"/>
      <c r="C10" s="15"/>
      <c r="D10" s="15"/>
      <c r="E10" s="8"/>
    </row>
    <row r="11" ht="16.1" customHeight="1" spans="1:5">
      <c r="A11" s="9"/>
      <c r="B11" s="15"/>
      <c r="C11" s="15"/>
      <c r="D11" s="15"/>
      <c r="E11" s="8"/>
    </row>
    <row r="12" ht="16.1" customHeight="1" spans="1:5">
      <c r="A12" s="9"/>
      <c r="B12" s="15"/>
      <c r="C12" s="15"/>
      <c r="D12" s="15"/>
      <c r="E12" s="8"/>
    </row>
    <row r="13" ht="16.1" customHeight="1" spans="1:5">
      <c r="A13" s="9"/>
      <c r="B13" s="15"/>
      <c r="C13" s="15"/>
      <c r="D13" s="15"/>
      <c r="E13" s="8"/>
    </row>
    <row r="14" ht="16.45" customHeight="1" spans="1:5">
      <c r="A14" s="9"/>
      <c r="B14" s="15"/>
      <c r="C14" s="15"/>
      <c r="D14" s="15"/>
      <c r="E14" s="8"/>
    </row>
    <row r="15" ht="16.5" customHeight="1" spans="1:5">
      <c r="A15" s="10" t="s">
        <v>53</v>
      </c>
      <c r="B15" s="2"/>
      <c r="C15" s="2"/>
      <c r="D15" s="2"/>
      <c r="E15" s="2"/>
    </row>
    <row r="16" ht="16.5" customHeight="1" spans="1:5">
      <c r="A16" s="16"/>
      <c r="B16" s="2"/>
      <c r="C16" s="2"/>
      <c r="D16" s="2"/>
      <c r="E16" s="2"/>
    </row>
  </sheetData>
  <mergeCells count="4">
    <mergeCell ref="A1:E1"/>
    <mergeCell ref="A2:D2"/>
    <mergeCell ref="A15:E15"/>
    <mergeCell ref="A16:E16"/>
  </mergeCells>
  <pageMargins left="0.7" right="0.7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E21" sqref="E21"/>
    </sheetView>
  </sheetViews>
  <sheetFormatPr defaultColWidth="9" defaultRowHeight="13.8" outlineLevelCol="2"/>
  <cols>
    <col min="1" max="1" width="33.9666666666667" customWidth="1"/>
    <col min="2" max="2" width="21.8333333333333" customWidth="1"/>
    <col min="3" max="3" width="17.1" customWidth="1"/>
  </cols>
  <sheetData>
    <row r="1" ht="22.5" customHeight="1" spans="1:3">
      <c r="A1" s="1" t="s">
        <v>288</v>
      </c>
      <c r="B1" s="2"/>
      <c r="C1" s="2"/>
    </row>
    <row r="2" ht="12.9" customHeight="1" spans="1:3">
      <c r="A2" s="2"/>
      <c r="B2" s="2"/>
      <c r="C2" s="3" t="s">
        <v>2</v>
      </c>
    </row>
    <row r="3" ht="32.5" customHeight="1" spans="1:3">
      <c r="A3" s="4" t="s">
        <v>5</v>
      </c>
      <c r="B3" s="4"/>
      <c r="C3" s="5" t="s">
        <v>6</v>
      </c>
    </row>
    <row r="4" ht="16.1" customHeight="1" spans="1:3">
      <c r="A4" s="4" t="s">
        <v>55</v>
      </c>
      <c r="B4" s="4"/>
      <c r="C4" s="6">
        <v>1</v>
      </c>
    </row>
    <row r="5" ht="16.1" customHeight="1" spans="1:3">
      <c r="A5" s="7" t="s">
        <v>77</v>
      </c>
      <c r="B5" s="7"/>
      <c r="C5" s="8"/>
    </row>
    <row r="6" ht="16.1" customHeight="1" spans="1:3">
      <c r="A6" s="7" t="s">
        <v>59</v>
      </c>
      <c r="B6" s="7"/>
      <c r="C6" s="8"/>
    </row>
    <row r="7" ht="16.1" customHeight="1" spans="1:3">
      <c r="A7" s="9"/>
      <c r="B7" s="9"/>
      <c r="C7" s="8"/>
    </row>
    <row r="8" ht="16.2" customHeight="1" spans="1:3">
      <c r="A8" s="9"/>
      <c r="B8" s="9"/>
      <c r="C8" s="8"/>
    </row>
    <row r="9" ht="16.1" customHeight="1" spans="1:3">
      <c r="A9" s="9"/>
      <c r="B9" s="9"/>
      <c r="C9" s="8"/>
    </row>
    <row r="10" ht="16.1" customHeight="1" spans="1:3">
      <c r="A10" s="9"/>
      <c r="B10" s="9"/>
      <c r="C10" s="8"/>
    </row>
    <row r="11" ht="16.1" customHeight="1" spans="1:3">
      <c r="A11" s="9"/>
      <c r="B11" s="9"/>
      <c r="C11" s="8"/>
    </row>
    <row r="12" ht="16.1" customHeight="1" spans="1:3">
      <c r="A12" s="9"/>
      <c r="B12" s="9"/>
      <c r="C12" s="8"/>
    </row>
    <row r="13" ht="16.1" customHeight="1" spans="1:3">
      <c r="A13" s="9"/>
      <c r="B13" s="9"/>
      <c r="C13" s="8"/>
    </row>
    <row r="14" ht="16.45" customHeight="1" spans="1:3">
      <c r="A14" s="9"/>
      <c r="B14" s="9"/>
      <c r="C14" s="8"/>
    </row>
    <row r="15" ht="16.5" customHeight="1" spans="1:3">
      <c r="A15" s="10" t="s">
        <v>53</v>
      </c>
      <c r="B15" s="2"/>
      <c r="C15" s="2"/>
    </row>
  </sheetData>
  <mergeCells count="15">
    <mergeCell ref="A1:C1"/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C1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opLeftCell="A15" workbookViewId="0">
      <selection activeCell="C33" sqref="C33:D33"/>
    </sheetView>
  </sheetViews>
  <sheetFormatPr defaultColWidth="9" defaultRowHeight="13.8" outlineLevelCol="3"/>
  <cols>
    <col min="1" max="1" width="33.8333333333333" customWidth="1"/>
    <col min="2" max="2" width="13.6666666666667" customWidth="1"/>
    <col min="3" max="3" width="11.6666666666667" customWidth="1"/>
    <col min="4" max="4" width="14.5416666666667" customWidth="1"/>
  </cols>
  <sheetData>
    <row r="1" ht="22.5" customHeight="1" spans="1:4">
      <c r="A1" s="17" t="s">
        <v>54</v>
      </c>
      <c r="B1" s="2"/>
      <c r="C1" s="2"/>
      <c r="D1" s="2"/>
    </row>
    <row r="2" ht="12.9" customHeight="1" spans="1:4">
      <c r="A2" s="2"/>
      <c r="B2" s="2"/>
      <c r="C2" s="2"/>
      <c r="D2" s="84" t="s">
        <v>2</v>
      </c>
    </row>
    <row r="3" ht="16.45" customHeight="1" spans="1:4">
      <c r="A3" s="4" t="s">
        <v>5</v>
      </c>
      <c r="B3" s="4"/>
      <c r="C3" s="5" t="s">
        <v>6</v>
      </c>
      <c r="D3" s="5"/>
    </row>
    <row r="4" ht="16.1" customHeight="1" spans="1:4">
      <c r="A4" s="4" t="s">
        <v>55</v>
      </c>
      <c r="B4" s="4"/>
      <c r="C4" s="6">
        <v>1</v>
      </c>
      <c r="D4" s="5"/>
    </row>
    <row r="5" ht="16.1" customHeight="1" spans="1:4">
      <c r="A5" s="7" t="s">
        <v>56</v>
      </c>
      <c r="B5" s="7"/>
      <c r="C5" s="70">
        <v>1674.35</v>
      </c>
      <c r="D5" s="70"/>
    </row>
    <row r="6" ht="16.1" customHeight="1" spans="1:4">
      <c r="A6" s="85" t="s">
        <v>57</v>
      </c>
      <c r="B6" s="7"/>
      <c r="C6" s="70">
        <v>1674.35</v>
      </c>
      <c r="D6" s="70"/>
    </row>
    <row r="7" ht="16.1" customHeight="1" spans="1:4">
      <c r="A7" s="7" t="s">
        <v>58</v>
      </c>
      <c r="B7" s="7"/>
      <c r="C7" s="8"/>
      <c r="D7" s="8"/>
    </row>
    <row r="8" ht="16.1" customHeight="1" spans="1:4">
      <c r="A8" s="86" t="s">
        <v>59</v>
      </c>
      <c r="B8" s="7"/>
      <c r="C8" s="8"/>
      <c r="D8" s="8"/>
    </row>
    <row r="9" ht="16.2" customHeight="1" spans="1:4">
      <c r="A9" s="7" t="s">
        <v>60</v>
      </c>
      <c r="B9" s="7"/>
      <c r="C9" s="8"/>
      <c r="D9" s="8"/>
    </row>
    <row r="10" ht="16.1" customHeight="1" spans="1:4">
      <c r="A10" s="86" t="s">
        <v>59</v>
      </c>
      <c r="B10" s="7"/>
      <c r="C10" s="8"/>
      <c r="D10" s="8"/>
    </row>
    <row r="11" ht="16.1" customHeight="1" spans="1:4">
      <c r="A11" s="7" t="s">
        <v>61</v>
      </c>
      <c r="B11" s="7"/>
      <c r="C11" s="8"/>
      <c r="D11" s="8"/>
    </row>
    <row r="12" ht="16.1" customHeight="1" spans="1:4">
      <c r="A12" s="86" t="s">
        <v>59</v>
      </c>
      <c r="B12" s="7"/>
      <c r="C12" s="8"/>
      <c r="D12" s="8"/>
    </row>
    <row r="13" ht="16.1" customHeight="1" spans="1:4">
      <c r="A13" s="7" t="s">
        <v>62</v>
      </c>
      <c r="B13" s="7"/>
      <c r="C13" s="8"/>
      <c r="D13" s="8"/>
    </row>
    <row r="14" ht="16.1" customHeight="1" spans="1:4">
      <c r="A14" s="86" t="s">
        <v>59</v>
      </c>
      <c r="B14" s="7"/>
      <c r="C14" s="8"/>
      <c r="D14" s="8"/>
    </row>
    <row r="15" ht="16.2" customHeight="1" spans="1:4">
      <c r="A15" s="7" t="s">
        <v>63</v>
      </c>
      <c r="B15" s="7"/>
      <c r="C15" s="8"/>
      <c r="D15" s="8"/>
    </row>
    <row r="16" ht="16.1" customHeight="1" spans="1:4">
      <c r="A16" s="86" t="s">
        <v>59</v>
      </c>
      <c r="B16" s="7"/>
      <c r="C16" s="8"/>
      <c r="D16" s="8"/>
    </row>
    <row r="17" ht="16.1" customHeight="1" spans="1:4">
      <c r="A17" s="7" t="s">
        <v>64</v>
      </c>
      <c r="B17" s="7"/>
      <c r="C17" s="8"/>
      <c r="D17" s="8"/>
    </row>
    <row r="18" ht="16.1" customHeight="1" spans="1:4">
      <c r="A18" s="86" t="s">
        <v>59</v>
      </c>
      <c r="B18" s="7"/>
      <c r="C18" s="8"/>
      <c r="D18" s="8"/>
    </row>
    <row r="19" ht="16.1" customHeight="1" spans="1:4">
      <c r="A19" s="7" t="s">
        <v>65</v>
      </c>
      <c r="B19" s="7"/>
      <c r="C19" s="8"/>
      <c r="D19" s="8"/>
    </row>
    <row r="20" ht="16.1" customHeight="1" spans="1:4">
      <c r="A20" s="86" t="s">
        <v>59</v>
      </c>
      <c r="B20" s="7"/>
      <c r="C20" s="8"/>
      <c r="D20" s="8"/>
    </row>
    <row r="21" ht="16.2" customHeight="1" spans="1:4">
      <c r="A21" s="7" t="s">
        <v>66</v>
      </c>
      <c r="B21" s="7"/>
      <c r="C21" s="8"/>
      <c r="D21" s="8"/>
    </row>
    <row r="22" ht="16.1" customHeight="1" spans="1:4">
      <c r="A22" s="86" t="s">
        <v>59</v>
      </c>
      <c r="B22" s="7"/>
      <c r="C22" s="8"/>
      <c r="D22" s="8"/>
    </row>
    <row r="23" ht="16.1" customHeight="1" spans="1:4">
      <c r="A23" s="86" t="s">
        <v>46</v>
      </c>
      <c r="B23" s="7"/>
      <c r="C23" s="8"/>
      <c r="D23" s="8"/>
    </row>
    <row r="24" ht="16.1" customHeight="1" spans="1:4">
      <c r="A24" s="9"/>
      <c r="B24" s="9"/>
      <c r="C24" s="8"/>
      <c r="D24" s="8"/>
    </row>
    <row r="25" ht="16.1" customHeight="1" spans="1:4">
      <c r="A25" s="9"/>
      <c r="B25" s="9"/>
      <c r="C25" s="8"/>
      <c r="D25" s="8"/>
    </row>
    <row r="26" ht="16.1" customHeight="1" spans="1:4">
      <c r="A26" s="9"/>
      <c r="B26" s="9"/>
      <c r="C26" s="8"/>
      <c r="D26" s="8"/>
    </row>
    <row r="27" ht="16.2" customHeight="1" spans="1:4">
      <c r="A27" s="9"/>
      <c r="B27" s="9"/>
      <c r="C27" s="8"/>
      <c r="D27" s="8"/>
    </row>
    <row r="28" ht="16.1" customHeight="1" spans="1:4">
      <c r="A28" s="9"/>
      <c r="B28" s="9"/>
      <c r="C28" s="8"/>
      <c r="D28" s="8"/>
    </row>
    <row r="29" ht="16.1" customHeight="1" spans="1:4">
      <c r="A29" s="7" t="s">
        <v>67</v>
      </c>
      <c r="B29" s="7"/>
      <c r="C29" s="8"/>
      <c r="D29" s="8"/>
    </row>
    <row r="30" ht="16.1" customHeight="1" spans="1:4">
      <c r="A30" s="86" t="s">
        <v>59</v>
      </c>
      <c r="B30" s="7"/>
      <c r="C30" s="8"/>
      <c r="D30" s="8"/>
    </row>
    <row r="31" ht="16.1" customHeight="1" spans="1:4">
      <c r="A31" s="7" t="s">
        <v>68</v>
      </c>
      <c r="B31" s="7"/>
      <c r="C31" s="8"/>
      <c r="D31" s="8"/>
    </row>
    <row r="32" ht="16.1" customHeight="1" spans="1:4">
      <c r="A32" s="86" t="s">
        <v>59</v>
      </c>
      <c r="B32" s="7"/>
      <c r="C32" s="8"/>
      <c r="D32" s="8"/>
    </row>
    <row r="33" ht="16.45" customHeight="1" spans="1:4">
      <c r="A33" s="86" t="s">
        <v>69</v>
      </c>
      <c r="B33" s="7"/>
      <c r="C33" s="70">
        <v>1674.36</v>
      </c>
      <c r="D33" s="70"/>
    </row>
    <row r="34" ht="12" customHeight="1" spans="1:4">
      <c r="A34" s="10" t="s">
        <v>70</v>
      </c>
      <c r="B34" s="2"/>
      <c r="C34" s="2"/>
      <c r="D34" s="2"/>
    </row>
  </sheetData>
  <mergeCells count="65">
    <mergeCell ref="A1:D1"/>
    <mergeCell ref="A2:C2"/>
    <mergeCell ref="A3:B3"/>
    <mergeCell ref="C3:D3"/>
    <mergeCell ref="A4:B4"/>
    <mergeCell ref="C4:D4"/>
    <mergeCell ref="A5:B5"/>
    <mergeCell ref="C5:D5"/>
    <mergeCell ref="A6:B6"/>
    <mergeCell ref="C6:D6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D3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F11" sqref="F11"/>
    </sheetView>
  </sheetViews>
  <sheetFormatPr defaultColWidth="9" defaultRowHeight="13.8" outlineLevelCol="4"/>
  <cols>
    <col min="1" max="1" width="28.8333333333333" customWidth="1"/>
    <col min="2" max="2" width="10.5833333333333" customWidth="1"/>
    <col min="3" max="3" width="12.7416666666667" customWidth="1"/>
    <col min="4" max="4" width="12.7666666666667" customWidth="1"/>
    <col min="5" max="5" width="14.4583333333333" customWidth="1"/>
  </cols>
  <sheetData>
    <row r="1" ht="22.5" customHeight="1" spans="1:5">
      <c r="A1" s="17" t="s">
        <v>71</v>
      </c>
      <c r="B1" s="2"/>
      <c r="C1" s="2"/>
      <c r="D1" s="2"/>
      <c r="E1" s="2"/>
    </row>
    <row r="2" ht="12.9" customHeight="1" spans="1:5">
      <c r="A2" s="2"/>
      <c r="B2" s="2"/>
      <c r="C2" s="2"/>
      <c r="D2" s="2"/>
      <c r="E2" s="72" t="s">
        <v>2</v>
      </c>
    </row>
    <row r="3" ht="16.45" customHeight="1" spans="1:5">
      <c r="A3" s="4" t="s">
        <v>72</v>
      </c>
      <c r="B3" s="13" t="s">
        <v>73</v>
      </c>
      <c r="C3" s="13" t="s">
        <v>74</v>
      </c>
      <c r="D3" s="13" t="s">
        <v>75</v>
      </c>
      <c r="E3" s="5" t="s">
        <v>76</v>
      </c>
    </row>
    <row r="4" ht="16.1" customHeight="1" spans="1:5">
      <c r="A4" s="4" t="s">
        <v>55</v>
      </c>
      <c r="B4" s="14">
        <v>1</v>
      </c>
      <c r="C4" s="14">
        <v>2</v>
      </c>
      <c r="D4" s="14">
        <v>3</v>
      </c>
      <c r="E4" s="6">
        <v>4</v>
      </c>
    </row>
    <row r="5" ht="16.1" customHeight="1" spans="1:5">
      <c r="A5" s="7" t="s">
        <v>77</v>
      </c>
      <c r="B5" s="63">
        <f>B6+B9+B15+B17</f>
        <v>1674.36</v>
      </c>
      <c r="C5" s="63">
        <f>C6+C9+C15+C17</f>
        <v>1674.36</v>
      </c>
      <c r="D5" s="15"/>
      <c r="E5" s="8"/>
    </row>
    <row r="6" ht="16.1" customHeight="1" spans="1:5">
      <c r="A6" s="73" t="s">
        <v>78</v>
      </c>
      <c r="B6" s="21">
        <f>B7</f>
        <v>1372.94</v>
      </c>
      <c r="C6" s="21">
        <f>C7</f>
        <v>1372.94</v>
      </c>
      <c r="D6" s="15"/>
      <c r="E6" s="8"/>
    </row>
    <row r="7" ht="16.1" customHeight="1" spans="1:5">
      <c r="A7" s="74" t="s">
        <v>79</v>
      </c>
      <c r="B7" s="21">
        <f>B8</f>
        <v>1372.94</v>
      </c>
      <c r="C7" s="21">
        <f>C8</f>
        <v>1372.94</v>
      </c>
      <c r="D7" s="15"/>
      <c r="E7" s="8"/>
    </row>
    <row r="8" ht="16.1" customHeight="1" spans="1:5">
      <c r="A8" s="75" t="s">
        <v>80</v>
      </c>
      <c r="B8" s="21">
        <v>1372.94</v>
      </c>
      <c r="C8" s="76">
        <f>B8</f>
        <v>1372.94</v>
      </c>
      <c r="D8" s="15"/>
      <c r="E8" s="8"/>
    </row>
    <row r="9" ht="16.2" customHeight="1" spans="1:5">
      <c r="A9" s="77" t="s">
        <v>81</v>
      </c>
      <c r="B9" s="21">
        <f>B10+B11+B12+B13+B14</f>
        <v>190.65</v>
      </c>
      <c r="C9" s="21">
        <f>C10+C11+C12+C13+C14</f>
        <v>190.65</v>
      </c>
      <c r="D9" s="15"/>
      <c r="E9" s="8"/>
    </row>
    <row r="10" ht="16.1" customHeight="1" spans="1:5">
      <c r="A10" s="78" t="s">
        <v>82</v>
      </c>
      <c r="B10" s="21">
        <v>127.62</v>
      </c>
      <c r="C10" s="21">
        <v>127.62</v>
      </c>
      <c r="D10" s="15"/>
      <c r="E10" s="8"/>
    </row>
    <row r="11" ht="16.1" customHeight="1" spans="1:5">
      <c r="A11" s="78" t="s">
        <v>83</v>
      </c>
      <c r="B11" s="21">
        <v>2.35</v>
      </c>
      <c r="C11" s="21">
        <f>B11</f>
        <v>2.35</v>
      </c>
      <c r="D11" s="15"/>
      <c r="E11" s="8"/>
    </row>
    <row r="12" ht="16.1" customHeight="1" spans="1:5">
      <c r="A12" s="78" t="s">
        <v>84</v>
      </c>
      <c r="B12" s="21">
        <v>3.04</v>
      </c>
      <c r="C12" s="21">
        <f>B12</f>
        <v>3.04</v>
      </c>
      <c r="D12" s="15"/>
      <c r="E12" s="8"/>
    </row>
    <row r="13" ht="16.1" customHeight="1" spans="1:5">
      <c r="A13" s="78" t="s">
        <v>85</v>
      </c>
      <c r="B13" s="21">
        <v>42.56</v>
      </c>
      <c r="C13" s="21">
        <f>B13</f>
        <v>42.56</v>
      </c>
      <c r="D13" s="15"/>
      <c r="E13" s="8"/>
    </row>
    <row r="14" ht="16.1" customHeight="1" spans="1:5">
      <c r="A14" s="78" t="s">
        <v>86</v>
      </c>
      <c r="B14" s="21">
        <v>15.08</v>
      </c>
      <c r="C14" s="21">
        <f>B14</f>
        <v>15.08</v>
      </c>
      <c r="D14" s="15"/>
      <c r="E14" s="8"/>
    </row>
    <row r="15" ht="16.1" customHeight="1" spans="1:5">
      <c r="A15" s="77" t="s">
        <v>87</v>
      </c>
      <c r="B15" s="21">
        <f>B16</f>
        <v>2.09</v>
      </c>
      <c r="C15" s="21">
        <f>C16</f>
        <v>2.09</v>
      </c>
      <c r="D15" s="15"/>
      <c r="E15" s="8"/>
    </row>
    <row r="16" ht="16.1" customHeight="1" spans="1:5">
      <c r="A16" s="79" t="s">
        <v>88</v>
      </c>
      <c r="B16" s="21">
        <v>2.09</v>
      </c>
      <c r="C16" s="21">
        <v>2.09</v>
      </c>
      <c r="D16" s="15"/>
      <c r="E16" s="8"/>
    </row>
    <row r="17" ht="16.1" customHeight="1" spans="1:5">
      <c r="A17" s="77" t="s">
        <v>89</v>
      </c>
      <c r="B17" s="21">
        <f>B18</f>
        <v>108.68</v>
      </c>
      <c r="C17" s="21">
        <f>C18</f>
        <v>108.68</v>
      </c>
      <c r="D17" s="15"/>
      <c r="E17" s="8"/>
    </row>
    <row r="18" ht="16.1" customHeight="1" spans="1:5">
      <c r="A18" s="79" t="s">
        <v>90</v>
      </c>
      <c r="B18" s="21">
        <v>108.68</v>
      </c>
      <c r="C18" s="21">
        <v>108.68</v>
      </c>
      <c r="D18" s="15"/>
      <c r="E18" s="8"/>
    </row>
    <row r="19" ht="12" customHeight="1" spans="1:5">
      <c r="A19" s="80"/>
      <c r="B19" s="81"/>
      <c r="C19" s="81"/>
      <c r="D19" s="81"/>
      <c r="E19" s="82"/>
    </row>
    <row r="20" ht="12" customHeight="1" spans="1:5">
      <c r="A20" s="83" t="s">
        <v>70</v>
      </c>
      <c r="B20" s="2"/>
      <c r="C20" s="2"/>
      <c r="D20" s="2"/>
      <c r="E20" s="2"/>
    </row>
  </sheetData>
  <mergeCells count="3">
    <mergeCell ref="A1:E1"/>
    <mergeCell ref="A2:D2"/>
    <mergeCell ref="B20:E2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B36" sqref="B36"/>
    </sheetView>
  </sheetViews>
  <sheetFormatPr defaultColWidth="9" defaultRowHeight="13.8" outlineLevelCol="3"/>
  <cols>
    <col min="1" max="1" width="24.75" customWidth="1"/>
    <col min="2" max="2" width="11.3583333333333" customWidth="1"/>
    <col min="3" max="3" width="32.3666666666667" customWidth="1"/>
    <col min="4" max="4" width="11.9916666666667" customWidth="1"/>
  </cols>
  <sheetData>
    <row r="1" ht="22.5" customHeight="1" spans="1:4">
      <c r="A1" s="11" t="s">
        <v>91</v>
      </c>
      <c r="B1" s="2"/>
      <c r="C1" s="2"/>
      <c r="D1" s="2"/>
    </row>
    <row r="2" ht="12.9" customHeight="1" spans="1:4">
      <c r="A2" s="2"/>
      <c r="B2" s="2"/>
      <c r="C2" s="2"/>
      <c r="D2" s="24" t="s">
        <v>2</v>
      </c>
    </row>
    <row r="3" ht="16.45" customHeight="1" spans="1:4">
      <c r="A3" s="4" t="s">
        <v>92</v>
      </c>
      <c r="B3" s="4"/>
      <c r="C3" s="5" t="s">
        <v>93</v>
      </c>
      <c r="D3" s="5"/>
    </row>
    <row r="4" ht="16.1" customHeight="1" spans="1:4">
      <c r="A4" s="4" t="s">
        <v>5</v>
      </c>
      <c r="B4" s="13" t="s">
        <v>6</v>
      </c>
      <c r="C4" s="13" t="s">
        <v>5</v>
      </c>
      <c r="D4" s="5" t="s">
        <v>94</v>
      </c>
    </row>
    <row r="5" ht="16.1" customHeight="1" spans="1:4">
      <c r="A5" s="7" t="s">
        <v>95</v>
      </c>
      <c r="B5" s="15"/>
      <c r="C5" s="20" t="s">
        <v>96</v>
      </c>
      <c r="D5" s="8"/>
    </row>
    <row r="6" ht="16.1" customHeight="1" spans="1:4">
      <c r="A6" s="7" t="s">
        <v>97</v>
      </c>
      <c r="B6" s="21">
        <v>1674.36</v>
      </c>
      <c r="C6" s="20" t="s">
        <v>98</v>
      </c>
      <c r="D6" s="70">
        <v>1674.36</v>
      </c>
    </row>
    <row r="7" ht="16.1" customHeight="1" spans="1:4">
      <c r="A7" s="7" t="s">
        <v>99</v>
      </c>
      <c r="B7" s="15"/>
      <c r="C7" s="20" t="s">
        <v>100</v>
      </c>
      <c r="D7" s="8"/>
    </row>
    <row r="8" ht="16.1" customHeight="1" spans="1:4">
      <c r="A8" s="7" t="s">
        <v>101</v>
      </c>
      <c r="B8" s="15"/>
      <c r="C8" s="20" t="s">
        <v>102</v>
      </c>
      <c r="D8" s="8"/>
    </row>
    <row r="9" ht="16.2" customHeight="1" spans="1:4">
      <c r="A9" s="9"/>
      <c r="B9" s="15"/>
      <c r="C9" s="20" t="s">
        <v>103</v>
      </c>
      <c r="D9" s="8"/>
    </row>
    <row r="10" ht="16.1" customHeight="1" spans="1:4">
      <c r="A10" s="9"/>
      <c r="B10" s="15"/>
      <c r="C10" s="20" t="s">
        <v>104</v>
      </c>
      <c r="D10" s="8"/>
    </row>
    <row r="11" ht="16.1" customHeight="1" spans="1:4">
      <c r="A11" s="9"/>
      <c r="B11" s="15"/>
      <c r="C11" s="20" t="s">
        <v>105</v>
      </c>
      <c r="D11" s="8"/>
    </row>
    <row r="12" ht="16.1" customHeight="1" spans="1:4">
      <c r="A12" s="9"/>
      <c r="B12" s="15"/>
      <c r="C12" s="20" t="s">
        <v>106</v>
      </c>
      <c r="D12" s="8"/>
    </row>
    <row r="13" ht="16.1" customHeight="1" spans="1:4">
      <c r="A13" s="9"/>
      <c r="B13" s="15"/>
      <c r="C13" s="20" t="s">
        <v>107</v>
      </c>
      <c r="D13" s="8"/>
    </row>
    <row r="14" ht="16.1" customHeight="1" spans="1:4">
      <c r="A14" s="9"/>
      <c r="B14" s="15"/>
      <c r="C14" s="20" t="s">
        <v>108</v>
      </c>
      <c r="D14" s="8"/>
    </row>
    <row r="15" ht="16.2" customHeight="1" spans="1:4">
      <c r="A15" s="9"/>
      <c r="B15" s="15"/>
      <c r="C15" s="20" t="s">
        <v>109</v>
      </c>
      <c r="D15" s="8"/>
    </row>
    <row r="16" ht="16.1" customHeight="1" spans="1:4">
      <c r="A16" s="9"/>
      <c r="B16" s="15"/>
      <c r="C16" s="20" t="s">
        <v>110</v>
      </c>
      <c r="D16" s="8"/>
    </row>
    <row r="17" ht="16.1" customHeight="1" spans="1:4">
      <c r="A17" s="9"/>
      <c r="B17" s="15"/>
      <c r="C17" s="20" t="s">
        <v>111</v>
      </c>
      <c r="D17" s="8"/>
    </row>
    <row r="18" ht="16.1" customHeight="1" spans="1:4">
      <c r="A18" s="9"/>
      <c r="B18" s="15"/>
      <c r="C18" s="20" t="s">
        <v>112</v>
      </c>
      <c r="D18" s="8"/>
    </row>
    <row r="19" ht="16.1" customHeight="1" spans="1:4">
      <c r="A19" s="9"/>
      <c r="B19" s="15"/>
      <c r="C19" s="20" t="s">
        <v>113</v>
      </c>
      <c r="D19" s="8"/>
    </row>
    <row r="20" ht="16.1" customHeight="1" spans="1:4">
      <c r="A20" s="9"/>
      <c r="B20" s="15"/>
      <c r="C20" s="20" t="s">
        <v>114</v>
      </c>
      <c r="D20" s="8"/>
    </row>
    <row r="21" ht="16.2" customHeight="1" spans="1:4">
      <c r="A21" s="9"/>
      <c r="B21" s="15"/>
      <c r="C21" s="20" t="s">
        <v>115</v>
      </c>
      <c r="D21" s="8"/>
    </row>
    <row r="22" ht="16.1" customHeight="1" spans="1:4">
      <c r="A22" s="9"/>
      <c r="B22" s="15"/>
      <c r="C22" s="20" t="s">
        <v>116</v>
      </c>
      <c r="D22" s="8"/>
    </row>
    <row r="23" ht="16.1" customHeight="1" spans="1:4">
      <c r="A23" s="9"/>
      <c r="B23" s="15"/>
      <c r="C23" s="20" t="s">
        <v>117</v>
      </c>
      <c r="D23" s="8"/>
    </row>
    <row r="24" ht="16.1" customHeight="1" spans="1:4">
      <c r="A24" s="9"/>
      <c r="B24" s="15"/>
      <c r="C24" s="20" t="s">
        <v>118</v>
      </c>
      <c r="D24" s="8"/>
    </row>
    <row r="25" ht="16.1" customHeight="1" spans="1:4">
      <c r="A25" s="9"/>
      <c r="B25" s="15"/>
      <c r="C25" s="20" t="s">
        <v>119</v>
      </c>
      <c r="D25" s="8"/>
    </row>
    <row r="26" ht="16.1" customHeight="1" spans="1:4">
      <c r="A26" s="9"/>
      <c r="B26" s="15"/>
      <c r="C26" s="20" t="s">
        <v>120</v>
      </c>
      <c r="D26" s="8"/>
    </row>
    <row r="27" ht="16.2" customHeight="1" spans="1:4">
      <c r="A27" s="9"/>
      <c r="B27" s="15"/>
      <c r="C27" s="20" t="s">
        <v>121</v>
      </c>
      <c r="D27" s="8"/>
    </row>
    <row r="28" ht="16.1" customHeight="1" spans="1:4">
      <c r="A28" s="9"/>
      <c r="B28" s="15"/>
      <c r="C28" s="20" t="s">
        <v>122</v>
      </c>
      <c r="D28" s="8"/>
    </row>
    <row r="29" ht="16.1" customHeight="1" spans="1:4">
      <c r="A29" s="9"/>
      <c r="B29" s="15"/>
      <c r="C29" s="20" t="s">
        <v>123</v>
      </c>
      <c r="D29" s="8"/>
    </row>
    <row r="30" ht="16.1" customHeight="1" spans="1:4">
      <c r="A30" s="9"/>
      <c r="B30" s="15"/>
      <c r="C30" s="20" t="s">
        <v>124</v>
      </c>
      <c r="D30" s="8"/>
    </row>
    <row r="31" ht="16.1" customHeight="1" spans="1:4">
      <c r="A31" s="9"/>
      <c r="B31" s="15"/>
      <c r="C31" s="20" t="s">
        <v>125</v>
      </c>
      <c r="D31" s="8"/>
    </row>
    <row r="32" ht="16.1" customHeight="1" spans="1:4">
      <c r="A32" s="9"/>
      <c r="B32" s="15"/>
      <c r="C32" s="20" t="s">
        <v>126</v>
      </c>
      <c r="D32" s="8"/>
    </row>
    <row r="33" ht="16.2" customHeight="1" spans="1:4">
      <c r="A33" s="9"/>
      <c r="B33" s="15"/>
      <c r="C33" s="20" t="s">
        <v>127</v>
      </c>
      <c r="D33" s="8"/>
    </row>
    <row r="34" ht="16.1" customHeight="1" spans="1:4">
      <c r="A34" s="9"/>
      <c r="B34" s="15"/>
      <c r="C34" s="20" t="s">
        <v>128</v>
      </c>
      <c r="D34" s="8"/>
    </row>
    <row r="35" ht="16.1" customHeight="1" spans="1:4">
      <c r="A35" s="9"/>
      <c r="B35" s="15"/>
      <c r="C35" s="15"/>
      <c r="D35" s="8"/>
    </row>
    <row r="36" ht="16.3" customHeight="1" spans="1:4">
      <c r="A36" s="4" t="s">
        <v>129</v>
      </c>
      <c r="B36" s="21">
        <v>1674.36</v>
      </c>
      <c r="C36" s="13" t="s">
        <v>130</v>
      </c>
      <c r="D36" s="70">
        <v>1674.36</v>
      </c>
    </row>
    <row r="37" ht="12" customHeight="1" spans="1:4">
      <c r="A37" s="71" t="s">
        <v>70</v>
      </c>
      <c r="B37" s="2"/>
      <c r="C37" s="2"/>
      <c r="D37" s="2"/>
    </row>
    <row r="38" ht="16.5" customHeight="1" spans="1:4">
      <c r="A38" s="16"/>
      <c r="B38" s="2"/>
      <c r="C38" s="2"/>
      <c r="D38" s="2"/>
    </row>
  </sheetData>
  <mergeCells count="6">
    <mergeCell ref="A1:D1"/>
    <mergeCell ref="A2:C2"/>
    <mergeCell ref="A3:B3"/>
    <mergeCell ref="C3:D3"/>
    <mergeCell ref="A37:D37"/>
    <mergeCell ref="A38:D38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E12" sqref="E12"/>
    </sheetView>
  </sheetViews>
  <sheetFormatPr defaultColWidth="9" defaultRowHeight="13.8"/>
  <cols>
    <col min="1" max="1" width="29" customWidth="1"/>
    <col min="2" max="3" width="8.84166666666667" customWidth="1"/>
    <col min="4" max="5" width="9.03333333333333" customWidth="1"/>
    <col min="6" max="6" width="8.84166666666667" customWidth="1"/>
    <col min="7" max="8" width="9.03333333333333" customWidth="1"/>
    <col min="9" max="9" width="8.85" customWidth="1"/>
    <col min="10" max="10" width="9.03333333333333" customWidth="1"/>
    <col min="11" max="11" width="10.125" customWidth="1"/>
  </cols>
  <sheetData>
    <row r="1" ht="22.5" customHeight="1" spans="1:11">
      <c r="A1" s="2"/>
      <c r="B1" s="2"/>
      <c r="C1" s="24" t="s">
        <v>131</v>
      </c>
      <c r="D1" s="2"/>
      <c r="E1" s="2"/>
      <c r="F1" s="2"/>
      <c r="G1" s="2"/>
      <c r="H1" s="2"/>
      <c r="I1" s="2"/>
      <c r="J1" s="2"/>
      <c r="K1" s="2"/>
    </row>
    <row r="2" ht="12.9" customHeigh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2</v>
      </c>
    </row>
    <row r="3" ht="16.45" customHeight="1" spans="1:11">
      <c r="A3" s="4" t="s">
        <v>132</v>
      </c>
      <c r="B3" s="13" t="s">
        <v>77</v>
      </c>
      <c r="C3" s="13" t="s">
        <v>133</v>
      </c>
      <c r="D3" s="13"/>
      <c r="E3" s="13"/>
      <c r="F3" s="13" t="s">
        <v>134</v>
      </c>
      <c r="G3" s="13"/>
      <c r="H3" s="13"/>
      <c r="I3" s="5" t="s">
        <v>135</v>
      </c>
      <c r="J3" s="5"/>
      <c r="K3" s="5"/>
    </row>
    <row r="4" ht="16.1" customHeight="1" spans="1:11">
      <c r="A4" s="4"/>
      <c r="B4" s="13"/>
      <c r="C4" s="13" t="s">
        <v>94</v>
      </c>
      <c r="D4" s="13" t="s">
        <v>74</v>
      </c>
      <c r="E4" s="13" t="s">
        <v>75</v>
      </c>
      <c r="F4" s="13" t="s">
        <v>94</v>
      </c>
      <c r="G4" s="13" t="s">
        <v>74</v>
      </c>
      <c r="H4" s="13" t="s">
        <v>75</v>
      </c>
      <c r="I4" s="13" t="s">
        <v>94</v>
      </c>
      <c r="J4" s="13" t="s">
        <v>74</v>
      </c>
      <c r="K4" s="5" t="s">
        <v>75</v>
      </c>
    </row>
    <row r="5" ht="16.1" customHeight="1" spans="1:11">
      <c r="A5" s="4" t="s">
        <v>136</v>
      </c>
      <c r="B5" s="67">
        <v>1</v>
      </c>
      <c r="C5" s="67">
        <v>2</v>
      </c>
      <c r="D5" s="67">
        <v>3</v>
      </c>
      <c r="E5" s="67">
        <v>4</v>
      </c>
      <c r="F5" s="67">
        <v>5</v>
      </c>
      <c r="G5" s="67">
        <v>6</v>
      </c>
      <c r="H5" s="67">
        <v>7</v>
      </c>
      <c r="I5" s="67">
        <v>8</v>
      </c>
      <c r="J5" s="67">
        <v>9</v>
      </c>
      <c r="K5" s="69">
        <v>10</v>
      </c>
    </row>
    <row r="6" ht="16.1" customHeight="1" spans="1:11">
      <c r="A6" s="7" t="s">
        <v>77</v>
      </c>
      <c r="B6" s="15"/>
      <c r="C6" s="15"/>
      <c r="D6" s="15"/>
      <c r="E6" s="15"/>
      <c r="F6" s="15"/>
      <c r="G6" s="15"/>
      <c r="H6" s="15"/>
      <c r="I6" s="15"/>
      <c r="J6" s="15"/>
      <c r="K6" s="8"/>
    </row>
    <row r="7" ht="16.1" customHeight="1" spans="1:11">
      <c r="A7" s="25" t="s">
        <v>137</v>
      </c>
      <c r="B7" s="21">
        <f>C7</f>
        <v>1674.36</v>
      </c>
      <c r="C7" s="21">
        <v>1674.36</v>
      </c>
      <c r="D7" s="21">
        <v>1674.36</v>
      </c>
      <c r="E7" s="15"/>
      <c r="F7" s="15"/>
      <c r="G7" s="15"/>
      <c r="H7" s="15"/>
      <c r="I7" s="15"/>
      <c r="J7" s="15"/>
      <c r="K7" s="8"/>
    </row>
    <row r="8" ht="16.1" customHeight="1" spans="1:11">
      <c r="A8" s="9"/>
      <c r="B8" s="15"/>
      <c r="C8" s="15"/>
      <c r="D8" s="15"/>
      <c r="E8" s="15"/>
      <c r="F8" s="15"/>
      <c r="G8" s="15"/>
      <c r="H8" s="15"/>
      <c r="I8" s="15"/>
      <c r="J8" s="15"/>
      <c r="K8" s="8"/>
    </row>
    <row r="9" ht="16.2" customHeight="1" spans="1:11">
      <c r="A9" s="9"/>
      <c r="B9" s="15"/>
      <c r="C9" s="15"/>
      <c r="D9" s="15"/>
      <c r="E9" s="15"/>
      <c r="F9" s="15"/>
      <c r="G9" s="15"/>
      <c r="H9" s="15"/>
      <c r="I9" s="15"/>
      <c r="J9" s="15"/>
      <c r="K9" s="8"/>
    </row>
    <row r="10" ht="16.1" customHeight="1" spans="1:11">
      <c r="A10" s="9"/>
      <c r="B10" s="15"/>
      <c r="C10" s="15"/>
      <c r="D10" s="15"/>
      <c r="E10" s="15"/>
      <c r="F10" s="15"/>
      <c r="G10" s="15"/>
      <c r="H10" s="15"/>
      <c r="I10" s="15"/>
      <c r="J10" s="15"/>
      <c r="K10" s="8"/>
    </row>
    <row r="11" ht="16.1" customHeight="1" spans="1:11">
      <c r="A11" s="9"/>
      <c r="B11" s="15"/>
      <c r="C11" s="15"/>
      <c r="D11" s="15"/>
      <c r="E11" s="15"/>
      <c r="F11" s="15"/>
      <c r="G11" s="15"/>
      <c r="H11" s="15"/>
      <c r="I11" s="15"/>
      <c r="J11" s="15"/>
      <c r="K11" s="8"/>
    </row>
    <row r="12" ht="16.1" customHeight="1" spans="1:11">
      <c r="A12" s="9"/>
      <c r="B12" s="15"/>
      <c r="C12" s="15"/>
      <c r="D12" s="15"/>
      <c r="E12" s="15"/>
      <c r="F12" s="15"/>
      <c r="G12" s="15"/>
      <c r="H12" s="15"/>
      <c r="I12" s="15"/>
      <c r="J12" s="15"/>
      <c r="K12" s="8"/>
    </row>
    <row r="13" ht="16.1" customHeight="1" spans="1:11">
      <c r="A13" s="9"/>
      <c r="B13" s="15"/>
      <c r="C13" s="15"/>
      <c r="D13" s="15"/>
      <c r="E13" s="15"/>
      <c r="F13" s="15"/>
      <c r="G13" s="15"/>
      <c r="H13" s="15"/>
      <c r="I13" s="15"/>
      <c r="J13" s="15"/>
      <c r="K13" s="8"/>
    </row>
    <row r="14" ht="16.1" customHeight="1" spans="1:11">
      <c r="A14" s="9"/>
      <c r="B14" s="15"/>
      <c r="C14" s="15"/>
      <c r="D14" s="15"/>
      <c r="E14" s="15"/>
      <c r="F14" s="15"/>
      <c r="G14" s="15"/>
      <c r="H14" s="15"/>
      <c r="I14" s="15"/>
      <c r="J14" s="15"/>
      <c r="K14" s="8"/>
    </row>
    <row r="15" ht="16.45" customHeight="1" spans="1:11">
      <c r="A15" s="9"/>
      <c r="B15" s="15"/>
      <c r="C15" s="15"/>
      <c r="D15" s="15"/>
      <c r="E15" s="15"/>
      <c r="F15" s="15"/>
      <c r="G15" s="15"/>
      <c r="H15" s="15"/>
      <c r="I15" s="15"/>
      <c r="J15" s="15"/>
      <c r="K15" s="8"/>
    </row>
    <row r="16" ht="12" customHeight="1" spans="1:11">
      <c r="A16" s="68" t="s">
        <v>70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ht="16.5" customHeight="1" spans="1:11">
      <c r="A17" s="16"/>
      <c r="B17" s="2"/>
      <c r="C17" s="2"/>
      <c r="D17" s="2"/>
      <c r="E17" s="2"/>
      <c r="F17" s="2"/>
      <c r="G17" s="2"/>
      <c r="H17" s="2"/>
      <c r="I17" s="2"/>
      <c r="J17" s="2"/>
      <c r="K17" s="2"/>
    </row>
  </sheetData>
  <mergeCells count="10">
    <mergeCell ref="A1:B1"/>
    <mergeCell ref="C1:K1"/>
    <mergeCell ref="A2:J2"/>
    <mergeCell ref="C3:E3"/>
    <mergeCell ref="F3:H3"/>
    <mergeCell ref="I3:K3"/>
    <mergeCell ref="A16:K16"/>
    <mergeCell ref="A17:K17"/>
    <mergeCell ref="A3:A4"/>
    <mergeCell ref="B3:B4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workbookViewId="0">
      <selection activeCell="B1" sqref="B1:F1"/>
    </sheetView>
  </sheetViews>
  <sheetFormatPr defaultColWidth="9" defaultRowHeight="13.8" outlineLevelCol="5"/>
  <cols>
    <col min="1" max="1" width="9.06666666666667" customWidth="1"/>
    <col min="2" max="2" width="24.7666666666667" customWidth="1"/>
    <col min="3" max="3" width="7.83333333333333" customWidth="1"/>
    <col min="4" max="4" width="11.8166666666667" customWidth="1"/>
    <col min="5" max="5" width="11.8083333333333" customWidth="1"/>
    <col min="6" max="6" width="13.9666666666667" customWidth="1"/>
  </cols>
  <sheetData>
    <row r="1" ht="22.5" customHeight="1" spans="1:6">
      <c r="A1" s="2"/>
      <c r="B1" s="61" t="s">
        <v>138</v>
      </c>
      <c r="C1" s="2"/>
      <c r="D1" s="2"/>
      <c r="E1" s="2"/>
      <c r="F1" s="2"/>
    </row>
    <row r="2" ht="12.9" customHeight="1" spans="1:6">
      <c r="A2" s="2"/>
      <c r="B2" s="2"/>
      <c r="C2" s="2"/>
      <c r="D2" s="2"/>
      <c r="E2" s="2"/>
      <c r="F2" s="12" t="s">
        <v>2</v>
      </c>
    </row>
    <row r="3" ht="16.45" customHeight="1" spans="1:6">
      <c r="A3" s="4" t="s">
        <v>72</v>
      </c>
      <c r="B3" s="4"/>
      <c r="C3" s="4"/>
      <c r="D3" s="5" t="s">
        <v>133</v>
      </c>
      <c r="E3" s="5"/>
      <c r="F3" s="5"/>
    </row>
    <row r="4" ht="16.1" customHeight="1" spans="1:6">
      <c r="A4" s="7" t="s">
        <v>139</v>
      </c>
      <c r="B4" s="13" t="s">
        <v>140</v>
      </c>
      <c r="C4" s="13"/>
      <c r="D4" s="13" t="s">
        <v>94</v>
      </c>
      <c r="E4" s="13" t="s">
        <v>74</v>
      </c>
      <c r="F4" s="5" t="s">
        <v>75</v>
      </c>
    </row>
    <row r="5" ht="16.1" customHeight="1" spans="1:6">
      <c r="A5" s="62" t="s">
        <v>141</v>
      </c>
      <c r="B5" s="13" t="s">
        <v>55</v>
      </c>
      <c r="C5" s="13"/>
      <c r="D5" s="14">
        <v>1</v>
      </c>
      <c r="E5" s="14">
        <v>2</v>
      </c>
      <c r="F5" s="6">
        <v>3</v>
      </c>
    </row>
    <row r="6" ht="16.1" customHeight="1" spans="1:6">
      <c r="A6" s="9"/>
      <c r="B6" s="20" t="s">
        <v>77</v>
      </c>
      <c r="C6" s="20"/>
      <c r="D6" s="63">
        <f>D7+D8+D9+D10+D11+D12+D13+D14</f>
        <v>1674.36</v>
      </c>
      <c r="E6" s="15"/>
      <c r="F6" s="8"/>
    </row>
    <row r="7" ht="16.1" customHeight="1" spans="1:6">
      <c r="A7" s="36" t="s">
        <v>142</v>
      </c>
      <c r="B7" s="64" t="s">
        <v>80</v>
      </c>
      <c r="C7" s="20"/>
      <c r="D7" s="21">
        <v>1372.94</v>
      </c>
      <c r="E7" s="15"/>
      <c r="F7" s="8"/>
    </row>
    <row r="8" ht="16.1" customHeight="1" spans="1:6">
      <c r="A8" s="36" t="s">
        <v>143</v>
      </c>
      <c r="B8" s="65" t="s">
        <v>144</v>
      </c>
      <c r="C8" s="66"/>
      <c r="D8" s="21">
        <v>127.62</v>
      </c>
      <c r="E8" s="15"/>
      <c r="F8" s="8"/>
    </row>
    <row r="9" ht="16.2" customHeight="1" spans="1:6">
      <c r="A9" s="36" t="s">
        <v>145</v>
      </c>
      <c r="B9" s="65" t="s">
        <v>146</v>
      </c>
      <c r="C9" s="66"/>
      <c r="D9" s="21">
        <v>2.35</v>
      </c>
      <c r="E9" s="15"/>
      <c r="F9" s="8"/>
    </row>
    <row r="10" ht="16.1" customHeight="1" spans="1:6">
      <c r="A10" s="36" t="s">
        <v>145</v>
      </c>
      <c r="B10" s="65" t="s">
        <v>147</v>
      </c>
      <c r="C10" s="66"/>
      <c r="D10" s="21">
        <v>3.04</v>
      </c>
      <c r="E10" s="15"/>
      <c r="F10" s="8"/>
    </row>
    <row r="11" ht="16.1" customHeight="1" spans="1:6">
      <c r="A11" s="36" t="s">
        <v>148</v>
      </c>
      <c r="B11" s="65" t="s">
        <v>149</v>
      </c>
      <c r="C11" s="66"/>
      <c r="D11" s="21">
        <v>42.56</v>
      </c>
      <c r="E11" s="15"/>
      <c r="F11" s="8"/>
    </row>
    <row r="12" ht="16.1" customHeight="1" spans="1:6">
      <c r="A12" s="36" t="s">
        <v>150</v>
      </c>
      <c r="B12" s="65" t="s">
        <v>151</v>
      </c>
      <c r="C12" s="66"/>
      <c r="D12" s="21">
        <v>15.08</v>
      </c>
      <c r="E12" s="15"/>
      <c r="F12" s="8"/>
    </row>
    <row r="13" ht="16.1" customHeight="1" spans="1:6">
      <c r="A13" s="36" t="s">
        <v>152</v>
      </c>
      <c r="B13" s="65" t="s">
        <v>153</v>
      </c>
      <c r="C13" s="66"/>
      <c r="D13" s="21">
        <v>2.09</v>
      </c>
      <c r="E13" s="15"/>
      <c r="F13" s="8"/>
    </row>
    <row r="14" ht="16.1" customHeight="1" spans="1:6">
      <c r="A14" s="36" t="s">
        <v>154</v>
      </c>
      <c r="B14" s="65" t="s">
        <v>155</v>
      </c>
      <c r="C14" s="66"/>
      <c r="D14" s="21">
        <v>108.68</v>
      </c>
      <c r="E14" s="15"/>
      <c r="F14" s="8"/>
    </row>
    <row r="15" ht="12" customHeight="1" spans="1:6">
      <c r="A15" s="10" t="s">
        <v>70</v>
      </c>
      <c r="B15" s="2"/>
      <c r="C15" s="2"/>
      <c r="D15" s="2"/>
      <c r="E15" s="2"/>
      <c r="F15" s="2"/>
    </row>
    <row r="16" ht="16.5" customHeight="1" spans="1:6">
      <c r="A16" s="16"/>
      <c r="B16" s="2"/>
      <c r="C16" s="2"/>
      <c r="D16" s="2"/>
      <c r="E16" s="2"/>
      <c r="F16" s="2"/>
    </row>
  </sheetData>
  <mergeCells count="17">
    <mergeCell ref="B1:F1"/>
    <mergeCell ref="A2:E2"/>
    <mergeCell ref="A3:C3"/>
    <mergeCell ref="D3:F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A15:F15"/>
    <mergeCell ref="A16:F16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workbookViewId="0">
      <selection activeCell="G8" sqref="G8"/>
    </sheetView>
  </sheetViews>
  <sheetFormatPr defaultColWidth="8.1" defaultRowHeight="12.75" customHeight="1" outlineLevelCol="7"/>
  <cols>
    <col min="1" max="1" width="8.3" style="28" customWidth="1"/>
    <col min="2" max="2" width="22" style="28" customWidth="1"/>
    <col min="3" max="3" width="11.4" style="29" customWidth="1"/>
    <col min="4" max="4" width="13.8" style="29" customWidth="1"/>
    <col min="5" max="5" width="10.8" style="29" customWidth="1"/>
    <col min="6" max="7" width="6.16666666666667" style="28" customWidth="1"/>
    <col min="8" max="8" width="8.48333333333333" style="27" customWidth="1"/>
    <col min="9" max="16384" width="8.1" style="27"/>
  </cols>
  <sheetData>
    <row r="1" ht="24.75" customHeight="1" spans="1:5">
      <c r="A1" s="30" t="s">
        <v>156</v>
      </c>
      <c r="B1" s="30"/>
      <c r="C1" s="31"/>
      <c r="D1" s="31"/>
      <c r="E1" s="31"/>
    </row>
    <row r="2" ht="12" customHeight="1" spans="5:5">
      <c r="E2" s="32" t="s">
        <v>157</v>
      </c>
    </row>
    <row r="3" ht="12" customHeight="1" spans="1:5">
      <c r="A3" s="33" t="s">
        <v>158</v>
      </c>
      <c r="B3" s="34"/>
      <c r="C3" s="33" t="s">
        <v>159</v>
      </c>
      <c r="D3" s="34"/>
      <c r="E3" s="35"/>
    </row>
    <row r="4" ht="12" customHeight="1" spans="1:5">
      <c r="A4" s="36" t="s">
        <v>160</v>
      </c>
      <c r="B4" s="34" t="s">
        <v>161</v>
      </c>
      <c r="C4" s="37" t="s">
        <v>162</v>
      </c>
      <c r="D4" s="38" t="s">
        <v>163</v>
      </c>
      <c r="E4" s="39" t="s">
        <v>164</v>
      </c>
    </row>
    <row r="5" ht="12" customHeight="1" spans="1:5">
      <c r="A5" s="36" t="s">
        <v>165</v>
      </c>
      <c r="B5" s="34" t="s">
        <v>165</v>
      </c>
      <c r="C5" s="40">
        <v>1</v>
      </c>
      <c r="D5" s="41">
        <v>2</v>
      </c>
      <c r="E5" s="42">
        <v>3</v>
      </c>
    </row>
    <row r="6" s="27" customFormat="1" ht="12" customHeight="1" spans="1:7">
      <c r="A6" s="43"/>
      <c r="B6" s="44" t="s">
        <v>162</v>
      </c>
      <c r="C6" s="45">
        <f>C7+C13+C41</f>
        <v>1674.36</v>
      </c>
      <c r="D6" s="45">
        <f>D7+D41</f>
        <v>1457.61</v>
      </c>
      <c r="E6" s="46">
        <v>216.75</v>
      </c>
      <c r="F6" s="28"/>
      <c r="G6" s="28"/>
    </row>
    <row r="7" s="27" customFormat="1" ht="12" customHeight="1" spans="1:8">
      <c r="A7" s="43" t="s">
        <v>166</v>
      </c>
      <c r="B7" s="44" t="s">
        <v>167</v>
      </c>
      <c r="C7" s="47">
        <f>C8+C9+C10+C11+C12</f>
        <v>1372.94</v>
      </c>
      <c r="D7" s="45">
        <f>D8+D9+D10+D11+D12</f>
        <v>1372.94</v>
      </c>
      <c r="E7" s="46">
        <f>SUM(E8:E12)</f>
        <v>0</v>
      </c>
      <c r="F7" s="28"/>
      <c r="G7" s="48"/>
      <c r="H7" s="49"/>
    </row>
    <row r="8" ht="12" customHeight="1" spans="1:5">
      <c r="A8" s="50" t="s">
        <v>168</v>
      </c>
      <c r="B8" s="51" t="s">
        <v>169</v>
      </c>
      <c r="C8" s="47">
        <v>814.67</v>
      </c>
      <c r="D8" s="45">
        <v>814.67</v>
      </c>
      <c r="E8" s="52"/>
    </row>
    <row r="9" ht="12" customHeight="1" spans="1:5">
      <c r="A9" s="50" t="s">
        <v>170</v>
      </c>
      <c r="B9" s="51" t="s">
        <v>171</v>
      </c>
      <c r="C9" s="47">
        <v>301.71</v>
      </c>
      <c r="D9" s="45">
        <v>301.71</v>
      </c>
      <c r="E9" s="52"/>
    </row>
    <row r="10" ht="12" customHeight="1" spans="1:5">
      <c r="A10" s="50" t="s">
        <v>172</v>
      </c>
      <c r="B10" s="51" t="s">
        <v>173</v>
      </c>
      <c r="C10" s="45">
        <v>20.26</v>
      </c>
      <c r="D10" s="45">
        <v>20.26</v>
      </c>
      <c r="E10" s="52"/>
    </row>
    <row r="11" ht="12" customHeight="1" spans="1:5">
      <c r="A11" s="50" t="s">
        <v>174</v>
      </c>
      <c r="B11" s="51" t="s">
        <v>175</v>
      </c>
      <c r="C11" s="45">
        <v>127.62</v>
      </c>
      <c r="D11" s="45">
        <v>127.62</v>
      </c>
      <c r="E11" s="52"/>
    </row>
    <row r="12" ht="12" customHeight="1" spans="1:5">
      <c r="A12" s="50" t="s">
        <v>176</v>
      </c>
      <c r="B12" s="51" t="s">
        <v>177</v>
      </c>
      <c r="C12" s="45">
        <v>108.68</v>
      </c>
      <c r="D12" s="45">
        <v>108.68</v>
      </c>
      <c r="E12" s="52"/>
    </row>
    <row r="13" ht="12" customHeight="1" spans="1:5">
      <c r="A13" s="43" t="s">
        <v>178</v>
      </c>
      <c r="B13" s="44" t="s">
        <v>179</v>
      </c>
      <c r="C13" s="45">
        <f>C14+C15+C16+C17+C18+C19+C20+C21+C22+C23+C24+C25+C26+C27+C28+C29+C30+C31+C32+C33+C34+C35+C36+C37+C38+C39+C40</f>
        <v>216.75</v>
      </c>
      <c r="D13" s="45">
        <f>SUM(D14:D39)</f>
        <v>0</v>
      </c>
      <c r="E13" s="46">
        <f>E14+E15+E16+E17+E18+E19+E20+E21+E22+E23+E24+E25+E26+E27+E28+E29+E30+E31+E32+E33+E34+E35+E36+E37+E39+E38+E40</f>
        <v>216.75</v>
      </c>
    </row>
    <row r="14" ht="12" customHeight="1" spans="1:5">
      <c r="A14" s="50" t="s">
        <v>180</v>
      </c>
      <c r="B14" s="51" t="s">
        <v>181</v>
      </c>
      <c r="C14" s="47">
        <v>31</v>
      </c>
      <c r="D14" s="53"/>
      <c r="E14" s="52">
        <v>31</v>
      </c>
    </row>
    <row r="15" ht="12" customHeight="1" spans="1:5">
      <c r="A15" s="50" t="s">
        <v>182</v>
      </c>
      <c r="B15" s="51" t="s">
        <v>183</v>
      </c>
      <c r="C15" s="47"/>
      <c r="D15" s="53"/>
      <c r="E15" s="52"/>
    </row>
    <row r="16" ht="12" customHeight="1" spans="1:5">
      <c r="A16" s="50" t="s">
        <v>184</v>
      </c>
      <c r="B16" s="51" t="s">
        <v>185</v>
      </c>
      <c r="C16" s="47">
        <f>D16+E16</f>
        <v>0</v>
      </c>
      <c r="D16" s="53"/>
      <c r="E16" s="52">
        <f>F16+G16</f>
        <v>0</v>
      </c>
    </row>
    <row r="17" ht="12" customHeight="1" spans="1:5">
      <c r="A17" s="50" t="s">
        <v>186</v>
      </c>
      <c r="B17" s="51" t="s">
        <v>187</v>
      </c>
      <c r="C17" s="47"/>
      <c r="D17" s="53"/>
      <c r="E17" s="52"/>
    </row>
    <row r="18" ht="12" customHeight="1" spans="1:5">
      <c r="A18" s="50" t="s">
        <v>188</v>
      </c>
      <c r="B18" s="51" t="s">
        <v>189</v>
      </c>
      <c r="C18" s="47">
        <v>2.61</v>
      </c>
      <c r="D18" s="53"/>
      <c r="E18" s="52">
        <v>2.61</v>
      </c>
    </row>
    <row r="19" ht="12" customHeight="1" spans="1:5">
      <c r="A19" s="50" t="s">
        <v>190</v>
      </c>
      <c r="B19" s="51" t="s">
        <v>191</v>
      </c>
      <c r="C19" s="47">
        <v>18.03</v>
      </c>
      <c r="D19" s="53"/>
      <c r="E19" s="54">
        <v>18.03</v>
      </c>
    </row>
    <row r="20" ht="12" customHeight="1" spans="1:5">
      <c r="A20" s="50" t="s">
        <v>192</v>
      </c>
      <c r="B20" s="51" t="s">
        <v>193</v>
      </c>
      <c r="C20" s="47">
        <v>0.04</v>
      </c>
      <c r="D20" s="53"/>
      <c r="E20" s="52">
        <v>0.04</v>
      </c>
    </row>
    <row r="21" ht="12" customHeight="1" spans="1:5">
      <c r="A21" s="50" t="s">
        <v>194</v>
      </c>
      <c r="B21" s="51" t="s">
        <v>195</v>
      </c>
      <c r="C21" s="47">
        <v>6.71</v>
      </c>
      <c r="D21" s="53"/>
      <c r="E21" s="52">
        <v>6.71</v>
      </c>
    </row>
    <row r="22" ht="12" customHeight="1" spans="1:5">
      <c r="A22" s="50" t="s">
        <v>196</v>
      </c>
      <c r="B22" s="51" t="s">
        <v>197</v>
      </c>
      <c r="C22" s="47"/>
      <c r="D22" s="53"/>
      <c r="E22" s="52"/>
    </row>
    <row r="23" ht="12" customHeight="1" spans="1:5">
      <c r="A23" s="50" t="s">
        <v>198</v>
      </c>
      <c r="B23" s="51" t="s">
        <v>199</v>
      </c>
      <c r="C23" s="47">
        <v>6</v>
      </c>
      <c r="D23" s="53"/>
      <c r="E23" s="52">
        <v>6</v>
      </c>
    </row>
    <row r="24" ht="12" customHeight="1" spans="1:5">
      <c r="A24" s="50" t="s">
        <v>200</v>
      </c>
      <c r="B24" s="51" t="s">
        <v>201</v>
      </c>
      <c r="C24" s="45">
        <v>3</v>
      </c>
      <c r="D24" s="53"/>
      <c r="E24" s="52">
        <v>3</v>
      </c>
    </row>
    <row r="25" ht="12" customHeight="1" spans="1:5">
      <c r="A25" s="50" t="s">
        <v>202</v>
      </c>
      <c r="B25" s="51" t="s">
        <v>203</v>
      </c>
      <c r="C25" s="45"/>
      <c r="D25" s="53"/>
      <c r="E25" s="52"/>
    </row>
    <row r="26" ht="12" customHeight="1" spans="1:5">
      <c r="A26" s="50" t="s">
        <v>204</v>
      </c>
      <c r="B26" s="51" t="s">
        <v>205</v>
      </c>
      <c r="C26" s="45"/>
      <c r="D26" s="53"/>
      <c r="E26" s="52"/>
    </row>
    <row r="27" ht="12" customHeight="1" spans="1:5">
      <c r="A27" s="50" t="s">
        <v>206</v>
      </c>
      <c r="B27" s="51" t="s">
        <v>207</v>
      </c>
      <c r="C27" s="47"/>
      <c r="D27" s="53"/>
      <c r="E27" s="52"/>
    </row>
    <row r="28" ht="12" customHeight="1" spans="1:5">
      <c r="A28" s="50" t="s">
        <v>208</v>
      </c>
      <c r="B28" s="51" t="s">
        <v>209</v>
      </c>
      <c r="C28" s="45"/>
      <c r="D28" s="53"/>
      <c r="E28" s="52"/>
    </row>
    <row r="29" ht="12" customHeight="1" spans="1:5">
      <c r="A29" s="50" t="s">
        <v>210</v>
      </c>
      <c r="B29" s="51" t="s">
        <v>211</v>
      </c>
      <c r="C29" s="45"/>
      <c r="D29" s="53"/>
      <c r="E29" s="52"/>
    </row>
    <row r="30" ht="12" customHeight="1" spans="1:5">
      <c r="A30" s="50" t="s">
        <v>212</v>
      </c>
      <c r="B30" s="51" t="s">
        <v>213</v>
      </c>
      <c r="C30" s="45"/>
      <c r="D30" s="53"/>
      <c r="E30" s="52"/>
    </row>
    <row r="31" ht="12" customHeight="1" spans="1:5">
      <c r="A31" s="50" t="s">
        <v>214</v>
      </c>
      <c r="B31" s="51" t="s">
        <v>215</v>
      </c>
      <c r="C31" s="45"/>
      <c r="D31" s="53"/>
      <c r="E31" s="52"/>
    </row>
    <row r="32" ht="12" customHeight="1" spans="1:5">
      <c r="A32" s="50" t="s">
        <v>216</v>
      </c>
      <c r="B32" s="51" t="s">
        <v>217</v>
      </c>
      <c r="C32" s="45"/>
      <c r="D32" s="53"/>
      <c r="E32" s="52"/>
    </row>
    <row r="33" ht="12" customHeight="1" spans="1:5">
      <c r="A33" s="50" t="s">
        <v>218</v>
      </c>
      <c r="B33" s="51" t="s">
        <v>219</v>
      </c>
      <c r="C33" s="45"/>
      <c r="D33" s="53"/>
      <c r="E33" s="52"/>
    </row>
    <row r="34" ht="12" customHeight="1" spans="1:5">
      <c r="A34" s="50" t="s">
        <v>220</v>
      </c>
      <c r="B34" s="51" t="s">
        <v>221</v>
      </c>
      <c r="C34" s="55"/>
      <c r="D34" s="53"/>
      <c r="E34" s="52"/>
    </row>
    <row r="35" ht="12" customHeight="1" spans="1:5">
      <c r="A35" s="50" t="s">
        <v>222</v>
      </c>
      <c r="B35" s="51" t="s">
        <v>223</v>
      </c>
      <c r="C35" s="45">
        <f>D35+E35</f>
        <v>0</v>
      </c>
      <c r="D35" s="53"/>
      <c r="E35" s="52">
        <f>F35+G35</f>
        <v>0</v>
      </c>
    </row>
    <row r="36" ht="12" customHeight="1" spans="1:5">
      <c r="A36" s="50" t="s">
        <v>224</v>
      </c>
      <c r="B36" s="51" t="s">
        <v>225</v>
      </c>
      <c r="C36" s="45">
        <v>0.45</v>
      </c>
      <c r="D36" s="53"/>
      <c r="E36" s="52">
        <v>1</v>
      </c>
    </row>
    <row r="37" ht="12" customHeight="1" spans="1:5">
      <c r="A37" s="50" t="s">
        <v>226</v>
      </c>
      <c r="B37" s="51" t="s">
        <v>227</v>
      </c>
      <c r="C37" s="47">
        <v>41.94</v>
      </c>
      <c r="D37" s="53"/>
      <c r="E37" s="52">
        <v>41.94</v>
      </c>
    </row>
    <row r="38" ht="12" customHeight="1" spans="1:5">
      <c r="A38" s="50" t="s">
        <v>228</v>
      </c>
      <c r="B38" s="51" t="s">
        <v>229</v>
      </c>
      <c r="C38" s="55"/>
      <c r="D38" s="53"/>
      <c r="E38" s="52"/>
    </row>
    <row r="39" ht="12" customHeight="1" spans="1:5">
      <c r="A39" s="50" t="s">
        <v>230</v>
      </c>
      <c r="B39" s="51" t="s">
        <v>231</v>
      </c>
      <c r="C39" s="47">
        <v>2</v>
      </c>
      <c r="D39" s="53"/>
      <c r="E39" s="52">
        <v>2</v>
      </c>
    </row>
    <row r="40" ht="12" customHeight="1" spans="1:5">
      <c r="A40" s="50" t="s">
        <v>232</v>
      </c>
      <c r="B40" s="51" t="s">
        <v>231</v>
      </c>
      <c r="C40" s="47">
        <v>104.97</v>
      </c>
      <c r="D40" s="56"/>
      <c r="E40" s="52">
        <v>104.42</v>
      </c>
    </row>
    <row r="41" ht="12" customHeight="1" spans="1:5">
      <c r="A41" s="43" t="s">
        <v>233</v>
      </c>
      <c r="B41" s="44" t="s">
        <v>234</v>
      </c>
      <c r="C41" s="45">
        <f>C45+C47+C48+C52</f>
        <v>84.67</v>
      </c>
      <c r="D41" s="45">
        <f>D45+D47+D48+D52</f>
        <v>84.67</v>
      </c>
      <c r="E41" s="52"/>
    </row>
    <row r="42" ht="12" customHeight="1" spans="1:5">
      <c r="A42" s="50" t="s">
        <v>235</v>
      </c>
      <c r="B42" s="51" t="s">
        <v>236</v>
      </c>
      <c r="C42" s="45"/>
      <c r="D42" s="45">
        <f t="shared" ref="D42:D44" si="0">E42+F42</f>
        <v>0</v>
      </c>
      <c r="E42" s="52">
        <f t="shared" ref="E42:E44" si="1">F42+G42</f>
        <v>0</v>
      </c>
    </row>
    <row r="43" ht="12" customHeight="1" spans="1:5">
      <c r="A43" s="50" t="s">
        <v>237</v>
      </c>
      <c r="B43" s="51" t="s">
        <v>238</v>
      </c>
      <c r="C43" s="45" t="s">
        <v>239</v>
      </c>
      <c r="D43" s="45">
        <f t="shared" si="0"/>
        <v>0</v>
      </c>
      <c r="E43" s="52">
        <f t="shared" si="1"/>
        <v>0</v>
      </c>
    </row>
    <row r="44" ht="12" customHeight="1" spans="1:5">
      <c r="A44" s="50" t="s">
        <v>240</v>
      </c>
      <c r="B44" s="51" t="s">
        <v>241</v>
      </c>
      <c r="C44" s="45">
        <f>D44+E44</f>
        <v>0</v>
      </c>
      <c r="D44" s="45">
        <f t="shared" si="0"/>
        <v>0</v>
      </c>
      <c r="E44" s="52">
        <f t="shared" si="1"/>
        <v>0</v>
      </c>
    </row>
    <row r="45" ht="12" customHeight="1" spans="1:5">
      <c r="A45" s="50" t="s">
        <v>242</v>
      </c>
      <c r="B45" s="51" t="s">
        <v>243</v>
      </c>
      <c r="C45" s="45">
        <v>2.09</v>
      </c>
      <c r="D45" s="45">
        <v>2.09</v>
      </c>
      <c r="E45" s="52"/>
    </row>
    <row r="46" ht="12" customHeight="1" spans="1:5">
      <c r="A46" s="50" t="s">
        <v>244</v>
      </c>
      <c r="B46" s="51" t="s">
        <v>245</v>
      </c>
      <c r="C46" s="45"/>
      <c r="D46" s="53"/>
      <c r="E46" s="52"/>
    </row>
    <row r="47" ht="12" customHeight="1" spans="1:5">
      <c r="A47" s="50" t="s">
        <v>246</v>
      </c>
      <c r="B47" s="51" t="s">
        <v>247</v>
      </c>
      <c r="C47" s="45">
        <v>16.05</v>
      </c>
      <c r="D47" s="53">
        <v>16.05</v>
      </c>
      <c r="E47" s="52">
        <f>F47+G47</f>
        <v>0</v>
      </c>
    </row>
    <row r="48" ht="12" customHeight="1" spans="1:5">
      <c r="A48" s="50" t="s">
        <v>220</v>
      </c>
      <c r="B48" s="51" t="s">
        <v>221</v>
      </c>
      <c r="C48" s="47">
        <v>7.23</v>
      </c>
      <c r="D48" s="57">
        <v>7.23</v>
      </c>
      <c r="E48" s="52"/>
    </row>
    <row r="49" ht="12" customHeight="1" spans="1:5">
      <c r="A49" s="50" t="s">
        <v>248</v>
      </c>
      <c r="B49" s="51" t="s">
        <v>249</v>
      </c>
      <c r="C49" s="45"/>
      <c r="D49" s="53"/>
      <c r="E49" s="52"/>
    </row>
    <row r="50" ht="12" customHeight="1" spans="1:5">
      <c r="A50" s="50" t="s">
        <v>250</v>
      </c>
      <c r="B50" s="51" t="s">
        <v>251</v>
      </c>
      <c r="C50" s="45"/>
      <c r="D50" s="53"/>
      <c r="E50" s="52"/>
    </row>
    <row r="51" ht="12" customHeight="1" spans="1:5">
      <c r="A51" s="50" t="s">
        <v>252</v>
      </c>
      <c r="B51" s="51" t="s">
        <v>253</v>
      </c>
      <c r="C51" s="45"/>
      <c r="D51" s="53"/>
      <c r="E51" s="52"/>
    </row>
    <row r="52" ht="12" customHeight="1" spans="1:5">
      <c r="A52" s="50" t="s">
        <v>254</v>
      </c>
      <c r="B52" s="51" t="s">
        <v>255</v>
      </c>
      <c r="C52" s="45">
        <v>59.3</v>
      </c>
      <c r="D52" s="53">
        <v>59.3</v>
      </c>
      <c r="E52" s="52">
        <f>F52+G52</f>
        <v>0</v>
      </c>
    </row>
    <row r="53" s="27" customFormat="1" customHeight="1" spans="1:7">
      <c r="A53" s="28"/>
      <c r="B53" s="28"/>
      <c r="C53" s="29"/>
      <c r="D53" s="29"/>
      <c r="E53" s="29"/>
      <c r="F53" s="28"/>
      <c r="G53" s="28"/>
    </row>
    <row r="54" ht="19.5" customHeight="1" spans="1:5">
      <c r="A54" s="58" t="s">
        <v>256</v>
      </c>
      <c r="B54" s="27"/>
      <c r="C54" s="59"/>
      <c r="D54" s="59"/>
      <c r="E54" s="59"/>
    </row>
    <row r="55" s="27" customFormat="1" customHeight="1" spans="1:7">
      <c r="A55" s="28"/>
      <c r="B55" s="28"/>
      <c r="C55" s="29"/>
      <c r="D55" s="29"/>
      <c r="E55" s="29"/>
      <c r="F55" s="28"/>
      <c r="G55" s="28"/>
    </row>
    <row r="56" s="27" customFormat="1" customHeight="1" spans="3:6">
      <c r="C56" s="59"/>
      <c r="D56" s="59"/>
      <c r="E56" s="59"/>
      <c r="F56" s="60"/>
    </row>
    <row r="57" s="27" customFormat="1" customHeight="1" spans="3:6">
      <c r="C57" s="59"/>
      <c r="D57" s="59"/>
      <c r="E57" s="59"/>
      <c r="F57" s="60"/>
    </row>
  </sheetData>
  <protectedRanges>
    <protectedRange sqref="E8:E12" name="区域1"/>
    <protectedRange sqref="D14:D39 D48" name="区域2"/>
    <protectedRange sqref="D46:D47 D49:D52" name="区域3"/>
  </protectedRanges>
  <mergeCells count="3">
    <mergeCell ref="A1:E1"/>
    <mergeCell ref="A3:B3"/>
    <mergeCell ref="C3:E3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F10" sqref="F10"/>
    </sheetView>
  </sheetViews>
  <sheetFormatPr defaultColWidth="9" defaultRowHeight="13.8" outlineLevelCol="7"/>
  <cols>
    <col min="1" max="1" width="31.4166666666667" customWidth="1"/>
    <col min="2" max="2" width="11.3166666666667" customWidth="1"/>
    <col min="3" max="3" width="15.6666666666667" customWidth="1"/>
    <col min="4" max="4" width="11.3416666666667" customWidth="1"/>
    <col min="5" max="6" width="13.2833333333333" customWidth="1"/>
    <col min="7" max="7" width="10.5416666666667" customWidth="1"/>
    <col min="8" max="8" width="11.975" customWidth="1"/>
  </cols>
  <sheetData>
    <row r="1" ht="22.5" customHeight="1" spans="1:8">
      <c r="A1" s="11" t="s">
        <v>257</v>
      </c>
      <c r="B1" s="2"/>
      <c r="C1" s="2"/>
      <c r="D1" s="2"/>
      <c r="E1" s="2"/>
      <c r="F1" s="2"/>
      <c r="G1" s="2"/>
      <c r="H1" s="2"/>
    </row>
    <row r="2" ht="12.9" customHeight="1" spans="1:8">
      <c r="A2" s="2"/>
      <c r="B2" s="2"/>
      <c r="C2" s="2"/>
      <c r="D2" s="2"/>
      <c r="E2" s="2"/>
      <c r="F2" s="2"/>
      <c r="G2" s="2"/>
      <c r="H2" s="24" t="s">
        <v>2</v>
      </c>
    </row>
    <row r="3" ht="16.45" customHeight="1" spans="1:8">
      <c r="A3" s="4" t="s">
        <v>132</v>
      </c>
      <c r="B3" s="13" t="s">
        <v>258</v>
      </c>
      <c r="C3" s="13"/>
      <c r="D3" s="13"/>
      <c r="E3" s="13"/>
      <c r="F3" s="13"/>
      <c r="G3" s="13" t="s">
        <v>259</v>
      </c>
      <c r="H3" s="5" t="s">
        <v>260</v>
      </c>
    </row>
    <row r="4" ht="16.1" customHeight="1" spans="1:8">
      <c r="A4" s="4"/>
      <c r="B4" s="13" t="s">
        <v>94</v>
      </c>
      <c r="C4" s="20" t="s">
        <v>261</v>
      </c>
      <c r="D4" s="13" t="s">
        <v>262</v>
      </c>
      <c r="E4" s="13" t="s">
        <v>263</v>
      </c>
      <c r="F4" s="13"/>
      <c r="G4" s="13"/>
      <c r="H4" s="5"/>
    </row>
    <row r="5" ht="31.7" customHeight="1" spans="1:8">
      <c r="A5" s="4"/>
      <c r="B5" s="13"/>
      <c r="C5" s="20"/>
      <c r="D5" s="13"/>
      <c r="E5" s="13" t="s">
        <v>264</v>
      </c>
      <c r="F5" s="13" t="s">
        <v>265</v>
      </c>
      <c r="G5" s="13"/>
      <c r="H5" s="5"/>
    </row>
    <row r="6" ht="16.1" customHeight="1" spans="1:8">
      <c r="A6" s="4" t="s">
        <v>55</v>
      </c>
      <c r="B6" s="14">
        <v>1</v>
      </c>
      <c r="C6" s="14">
        <v>2</v>
      </c>
      <c r="D6" s="14">
        <v>3</v>
      </c>
      <c r="E6" s="14">
        <v>4</v>
      </c>
      <c r="F6" s="14">
        <v>5</v>
      </c>
      <c r="G6" s="14">
        <v>6</v>
      </c>
      <c r="H6" s="6">
        <v>7</v>
      </c>
    </row>
    <row r="7" ht="16.1" customHeight="1" spans="1:8">
      <c r="A7" s="7" t="s">
        <v>77</v>
      </c>
      <c r="B7" s="15"/>
      <c r="C7" s="15"/>
      <c r="D7" s="15"/>
      <c r="E7" s="15"/>
      <c r="F7" s="15"/>
      <c r="G7" s="15"/>
      <c r="H7" s="8"/>
    </row>
    <row r="8" ht="16.1" customHeight="1" spans="1:8">
      <c r="A8" s="25" t="s">
        <v>137</v>
      </c>
      <c r="B8" s="26">
        <v>1</v>
      </c>
      <c r="C8" s="21"/>
      <c r="D8" s="21"/>
      <c r="E8" s="21"/>
      <c r="F8" s="26">
        <v>1</v>
      </c>
      <c r="G8" s="15"/>
      <c r="H8" s="8"/>
    </row>
    <row r="9" ht="16.2" customHeight="1" spans="1:8">
      <c r="A9" s="9"/>
      <c r="B9" s="15"/>
      <c r="C9" s="15"/>
      <c r="D9" s="15"/>
      <c r="E9" s="15"/>
      <c r="F9" s="15"/>
      <c r="G9" s="15"/>
      <c r="H9" s="8"/>
    </row>
    <row r="10" ht="16.1" customHeight="1" spans="1:8">
      <c r="A10" s="9"/>
      <c r="B10" s="15"/>
      <c r="C10" s="15"/>
      <c r="D10" s="15"/>
      <c r="E10" s="15"/>
      <c r="F10" s="15"/>
      <c r="G10" s="15"/>
      <c r="H10" s="8"/>
    </row>
    <row r="11" ht="16.1" customHeight="1" spans="1:8">
      <c r="A11" s="9"/>
      <c r="B11" s="15"/>
      <c r="C11" s="15"/>
      <c r="D11" s="15"/>
      <c r="E11" s="15"/>
      <c r="F11" s="15"/>
      <c r="G11" s="15"/>
      <c r="H11" s="8"/>
    </row>
    <row r="12" ht="16.1" customHeight="1" spans="1:8">
      <c r="A12" s="9"/>
      <c r="B12" s="15"/>
      <c r="C12" s="15"/>
      <c r="D12" s="15"/>
      <c r="E12" s="15"/>
      <c r="F12" s="15"/>
      <c r="G12" s="15"/>
      <c r="H12" s="8"/>
    </row>
    <row r="13" ht="16.1" customHeight="1" spans="1:8">
      <c r="A13" s="9"/>
      <c r="B13" s="15"/>
      <c r="C13" s="15"/>
      <c r="D13" s="15"/>
      <c r="E13" s="15"/>
      <c r="F13" s="15"/>
      <c r="G13" s="15"/>
      <c r="H13" s="8"/>
    </row>
    <row r="14" ht="16.1" customHeight="1" spans="1:8">
      <c r="A14" s="9"/>
      <c r="B14" s="15"/>
      <c r="C14" s="15"/>
      <c r="D14" s="15"/>
      <c r="E14" s="15"/>
      <c r="F14" s="15"/>
      <c r="G14" s="15"/>
      <c r="H14" s="8"/>
    </row>
    <row r="15" ht="16.2" customHeight="1" spans="1:8">
      <c r="A15" s="9"/>
      <c r="B15" s="15"/>
      <c r="C15" s="15"/>
      <c r="D15" s="15"/>
      <c r="E15" s="15"/>
      <c r="F15" s="15"/>
      <c r="G15" s="15"/>
      <c r="H15" s="8"/>
    </row>
    <row r="16" ht="16.3" customHeight="1" spans="1:8">
      <c r="A16" s="9"/>
      <c r="B16" s="15"/>
      <c r="C16" s="15"/>
      <c r="D16" s="15"/>
      <c r="E16" s="15"/>
      <c r="F16" s="15"/>
      <c r="G16" s="15"/>
      <c r="H16" s="8"/>
    </row>
    <row r="17" ht="12" customHeight="1" spans="1:8">
      <c r="A17" s="10" t="s">
        <v>70</v>
      </c>
      <c r="B17" s="2"/>
      <c r="C17" s="2"/>
      <c r="D17" s="2"/>
      <c r="E17" s="2"/>
      <c r="F17" s="2"/>
      <c r="G17" s="2"/>
      <c r="H17" s="2"/>
    </row>
    <row r="18" ht="16.5" customHeight="1" spans="1:8">
      <c r="A18" s="16"/>
      <c r="B18" s="2"/>
      <c r="C18" s="2"/>
      <c r="D18" s="2"/>
      <c r="E18" s="2"/>
      <c r="F18" s="2"/>
      <c r="G18" s="2"/>
      <c r="H18" s="2"/>
    </row>
  </sheetData>
  <mergeCells count="12">
    <mergeCell ref="A1:H1"/>
    <mergeCell ref="A2:G2"/>
    <mergeCell ref="B3:F3"/>
    <mergeCell ref="E4:F4"/>
    <mergeCell ref="A17:H17"/>
    <mergeCell ref="A18:H18"/>
    <mergeCell ref="A3:A5"/>
    <mergeCell ref="B4:B5"/>
    <mergeCell ref="C4:C5"/>
    <mergeCell ref="D4:D5"/>
    <mergeCell ref="G3:G5"/>
    <mergeCell ref="H3:H5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C21" sqref="C21:E21"/>
    </sheetView>
  </sheetViews>
  <sheetFormatPr defaultColWidth="9" defaultRowHeight="13.8" outlineLevelCol="4"/>
  <cols>
    <col min="1" max="1" width="7.18333333333333" customWidth="1"/>
    <col min="2" max="2" width="26.025" customWidth="1"/>
    <col min="3" max="3" width="15.125" customWidth="1"/>
    <col min="4" max="4" width="15.1083333333333" customWidth="1"/>
    <col min="5" max="5" width="16.0916666666667" customWidth="1"/>
  </cols>
  <sheetData>
    <row r="1" ht="22.5" customHeight="1" spans="1:5">
      <c r="A1" s="2"/>
      <c r="B1" s="18" t="s">
        <v>266</v>
      </c>
      <c r="C1" s="2"/>
      <c r="D1" s="2"/>
      <c r="E1" s="2"/>
    </row>
    <row r="2" ht="12.9" customHeight="1" spans="1:5">
      <c r="A2" s="2"/>
      <c r="B2" s="2"/>
      <c r="C2" s="2"/>
      <c r="D2" s="2"/>
      <c r="E2" s="19" t="s">
        <v>2</v>
      </c>
    </row>
    <row r="3" ht="16.45" customHeight="1" spans="1:5">
      <c r="A3" s="4" t="s">
        <v>267</v>
      </c>
      <c r="B3" s="13" t="s">
        <v>5</v>
      </c>
      <c r="C3" s="13" t="s">
        <v>94</v>
      </c>
      <c r="D3" s="13" t="s">
        <v>74</v>
      </c>
      <c r="E3" s="5" t="s">
        <v>75</v>
      </c>
    </row>
    <row r="4" ht="16.1" customHeight="1" spans="1:5">
      <c r="A4" s="4" t="s">
        <v>55</v>
      </c>
      <c r="B4" s="13" t="s">
        <v>55</v>
      </c>
      <c r="C4" s="14">
        <v>1</v>
      </c>
      <c r="D4" s="14">
        <v>2</v>
      </c>
      <c r="E4" s="6">
        <v>3</v>
      </c>
    </row>
    <row r="5" ht="16.1" customHeight="1" spans="1:5">
      <c r="A5" s="9"/>
      <c r="B5" s="20" t="s">
        <v>77</v>
      </c>
      <c r="C5" s="21">
        <f>76.35</f>
        <v>76.35</v>
      </c>
      <c r="D5" s="21">
        <v>76.35</v>
      </c>
      <c r="E5" s="8"/>
    </row>
    <row r="6" ht="16.1" customHeight="1" spans="1:5">
      <c r="A6" s="22">
        <v>1</v>
      </c>
      <c r="B6" s="20" t="s">
        <v>268</v>
      </c>
      <c r="C6" s="21">
        <v>31</v>
      </c>
      <c r="D6" s="21">
        <v>31</v>
      </c>
      <c r="E6" s="8"/>
    </row>
    <row r="7" ht="16.1" customHeight="1" spans="1:5">
      <c r="A7" s="22">
        <v>2</v>
      </c>
      <c r="B7" s="20" t="s">
        <v>269</v>
      </c>
      <c r="C7" s="21"/>
      <c r="D7" s="21"/>
      <c r="E7" s="8"/>
    </row>
    <row r="8" ht="16.1" customHeight="1" spans="1:5">
      <c r="A8" s="22">
        <v>3</v>
      </c>
      <c r="B8" s="20" t="s">
        <v>270</v>
      </c>
      <c r="C8" s="21">
        <v>2.61</v>
      </c>
      <c r="D8" s="21">
        <v>2.61</v>
      </c>
      <c r="E8" s="8"/>
    </row>
    <row r="9" ht="16.2" customHeight="1" spans="1:5">
      <c r="A9" s="22">
        <v>4</v>
      </c>
      <c r="B9" s="20" t="s">
        <v>271</v>
      </c>
      <c r="C9" s="21">
        <v>18.03</v>
      </c>
      <c r="D9" s="21">
        <v>18.03</v>
      </c>
      <c r="E9" s="8"/>
    </row>
    <row r="10" ht="16.1" customHeight="1" spans="1:5">
      <c r="A10" s="22">
        <v>5</v>
      </c>
      <c r="B10" s="20" t="s">
        <v>272</v>
      </c>
      <c r="C10" s="21"/>
      <c r="D10" s="21"/>
      <c r="E10" s="8"/>
    </row>
    <row r="11" ht="16.1" customHeight="1" spans="1:5">
      <c r="A11" s="22">
        <v>6</v>
      </c>
      <c r="B11" s="20" t="s">
        <v>273</v>
      </c>
      <c r="C11" s="21">
        <v>6.71</v>
      </c>
      <c r="D11" s="21">
        <v>6.71</v>
      </c>
      <c r="E11" s="8"/>
    </row>
    <row r="12" ht="16.1" customHeight="1" spans="1:5">
      <c r="A12" s="22">
        <v>7</v>
      </c>
      <c r="B12" s="20" t="s">
        <v>274</v>
      </c>
      <c r="C12" s="21"/>
      <c r="D12" s="21"/>
      <c r="E12" s="8"/>
    </row>
    <row r="13" ht="16.1" customHeight="1" spans="1:5">
      <c r="A13" s="22">
        <v>8</v>
      </c>
      <c r="B13" s="20" t="s">
        <v>275</v>
      </c>
      <c r="C13" s="21">
        <v>6</v>
      </c>
      <c r="D13" s="21">
        <v>6</v>
      </c>
      <c r="E13" s="8"/>
    </row>
    <row r="14" ht="16.1" customHeight="1" spans="1:5">
      <c r="A14" s="22">
        <v>9</v>
      </c>
      <c r="B14" s="20" t="s">
        <v>276</v>
      </c>
      <c r="C14" s="21">
        <v>3</v>
      </c>
      <c r="D14" s="21">
        <v>3</v>
      </c>
      <c r="E14" s="8"/>
    </row>
    <row r="15" ht="16.2" customHeight="1" spans="1:5">
      <c r="A15" s="22">
        <v>10</v>
      </c>
      <c r="B15" s="20" t="s">
        <v>277</v>
      </c>
      <c r="C15" s="21"/>
      <c r="D15" s="21"/>
      <c r="E15" s="8"/>
    </row>
    <row r="16" ht="16.1" customHeight="1" spans="1:5">
      <c r="A16" s="22">
        <v>11</v>
      </c>
      <c r="B16" s="20" t="s">
        <v>278</v>
      </c>
      <c r="C16" s="21"/>
      <c r="D16" s="21"/>
      <c r="E16" s="8"/>
    </row>
    <row r="17" ht="16.1" customHeight="1" spans="1:5">
      <c r="A17" s="22">
        <v>12</v>
      </c>
      <c r="B17" s="20" t="s">
        <v>279</v>
      </c>
      <c r="C17" s="21"/>
      <c r="D17" s="21"/>
      <c r="E17" s="8"/>
    </row>
    <row r="18" ht="16.1" customHeight="1" spans="1:5">
      <c r="A18" s="22">
        <v>13</v>
      </c>
      <c r="B18" s="20" t="s">
        <v>280</v>
      </c>
      <c r="C18" s="21">
        <v>1</v>
      </c>
      <c r="D18" s="21">
        <v>1</v>
      </c>
      <c r="E18" s="8"/>
    </row>
    <row r="19" ht="16.1" customHeight="1" spans="1:5">
      <c r="A19" s="22">
        <v>14</v>
      </c>
      <c r="B19" s="20" t="s">
        <v>281</v>
      </c>
      <c r="C19" s="21">
        <v>2</v>
      </c>
      <c r="D19" s="21">
        <v>2</v>
      </c>
      <c r="E19" s="8"/>
    </row>
    <row r="20" ht="16.45" customHeight="1" spans="1:5">
      <c r="A20" s="22">
        <v>15</v>
      </c>
      <c r="B20" s="20" t="s">
        <v>282</v>
      </c>
      <c r="C20" s="21">
        <v>6</v>
      </c>
      <c r="D20" s="21">
        <v>6</v>
      </c>
      <c r="E20" s="8"/>
    </row>
    <row r="21" ht="16.5" customHeight="1" spans="1:5">
      <c r="A21" s="23" t="s">
        <v>53</v>
      </c>
      <c r="B21" s="2"/>
      <c r="C21" s="2"/>
      <c r="D21" s="2"/>
      <c r="E21" s="2"/>
    </row>
    <row r="22" ht="16.5" customHeight="1" spans="1:5">
      <c r="A22" s="16"/>
      <c r="B22" s="2"/>
      <c r="C22" s="2"/>
      <c r="D22" s="2"/>
      <c r="E22" s="2"/>
    </row>
  </sheetData>
  <mergeCells count="5">
    <mergeCell ref="B1:E1"/>
    <mergeCell ref="A2:D2"/>
    <mergeCell ref="A21:B21"/>
    <mergeCell ref="C21:E21"/>
    <mergeCell ref="A22:E22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/>
  <rangeList sheetStid="2" master=""/>
  <rangeList sheetStid="3" master=""/>
  <rangeList sheetStid="4" master=""/>
  <rangeList sheetStid="5" master=""/>
  <rangeList sheetStid="6" master=""/>
  <rangeList sheetStid="7" master="">
    <arrUserId title="区域1" rangeCreator="" othersAccessPermission="edit"/>
    <arrUserId title="区域2" rangeCreator="" othersAccessPermission="edit"/>
    <arrUserId title="区域3" rangeCreator="" othersAccessPermission="edit"/>
  </rangeList>
  <rangeList sheetStid="8" master=""/>
  <rangeList sheetStid="9" master=""/>
  <rangeList sheetStid="10" master=""/>
  <rangeList sheetStid="11" master=""/>
  <rangeList sheetStid="1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Kingsoft-PDF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Administrator</cp:lastModifiedBy>
  <dcterms:created xsi:type="dcterms:W3CDTF">2024-01-16T21:48:00Z</dcterms:created>
  <dcterms:modified xsi:type="dcterms:W3CDTF">2024-03-21T02:06:05Z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2024-01-16T13:48:11Z</vt:filetime>
  </property>
  <property fmtid="{D5CDD505-2E9C-101B-9397-08002B2CF9AE}" pid="4" name="UsrData">
    <vt:lpwstr>65a689184d394d001f29d58fwl</vt:lpwstr>
  </property>
  <property fmtid="{D5CDD505-2E9C-101B-9397-08002B2CF9AE}" pid="5" name="ICV">
    <vt:lpwstr>C17AEB9398D04F3F9784261BC326637A_13</vt:lpwstr>
  </property>
  <property fmtid="{D5CDD505-2E9C-101B-9397-08002B2CF9AE}" pid="6" name="KSOProductBuildVer">
    <vt:lpwstr>2052-12.1.0.16388</vt:lpwstr>
  </property>
</Properties>
</file>