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5" activeTab="4"/>
  </bookViews>
  <sheets>
    <sheet name="封面" sheetId="13" r:id="rId1"/>
    <sheet name="目录" sheetId="14" r:id="rId2"/>
    <sheet name="1" sheetId="1" r:id="rId3"/>
    <sheet name="2" sheetId="2" r:id="rId4"/>
    <sheet name="3" sheetId="15" r:id="rId5"/>
    <sheet name="4" sheetId="4" r:id="rId6"/>
    <sheet name="5" sheetId="5" r:id="rId7"/>
    <sheet name="6" sheetId="1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<sst xmlns="http://schemas.openxmlformats.org/spreadsheetml/2006/main" count="382" uniqueCount="247">
  <si>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</si>
  <si>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</si>
  <si>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单位名称：民乐县新天镇人民政府</t>
  </si>
  <si>
    <t>部门预算公开表</t>
  </si>
  <si>
    <t xml:space="preserve">     </t>
  </si>
  <si>
    <t>编制日期：</t>
  </si>
  <si>
    <t>部门领导：</t>
  </si>
  <si>
    <t>谢兴举</t>
  </si>
  <si>
    <t>财务负责人：</t>
  </si>
  <si>
    <t>展慧芳</t>
  </si>
  <si>
    <t>制表人：</t>
  </si>
  <si>
    <t>陶建涛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</si>
  <si>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</si>
  <si>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</si>
  <si>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</si>
  <si>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</si>
  <si>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</si>
  <si>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</si>
  <si>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</si>
  <si>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</si>
  <si>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</si>
  <si>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</si>
  <si>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</si>
  <si>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</si>
  <si>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</si>
  <si>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</si>
  <si>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</si>
  <si>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</si>
  <si>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</si>
  <si>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</si>
  <si>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</si>
  <si>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</si>
  <si>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</si>
  <si>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</si>
  <si>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</si>
  <si>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</si>
  <si>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</si>
  <si>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</si>
  <si>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</si>
  <si>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</si>
  <si>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</si>
  <si>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</si>
  <si>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</si>
  <si>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</si>
  <si>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</si>
  <si>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</si>
  <si>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</si>
  <si>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</si>
  <si>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</si>
  <si>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</si>
  <si>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</si>
  <si>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</si>
  <si>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</si>
  <si>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</si>
  <si>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</si>
  <si>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</si>
  <si>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</si>
  <si>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</si>
  <si>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</si>
  <si>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</si>
  <si>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</si>
  <si>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</si>
  <si>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</si>
  <si>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</si>
  <si>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</si>
  <si>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</si>
  <si>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</si>
  <si>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</si>
  <si>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</si>
  <si>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</si>
  <si>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</si>
  <si>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</si>
  <si>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</si>
  <si>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</si>
  <si>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</si>
  <si>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</si>
  <si>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</si>
  <si>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</si>
  <si>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</si>
  <si>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</si>
  <si>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</si>
  <si>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</si>
  <si>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</si>
  <si>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</si>
  <si>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</si>
  <si>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</si>
  <si>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</si>
  <si>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</si>
  <si>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</si>
  <si>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</si>
  <si>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</si>
  <si>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</si>
  <si>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</si>
  <si>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</si>
  <si>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</si>
  <si>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</si>
  <si>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</si>
  <si>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</si>
  <si>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</si>
  <si>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</si>
  <si>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</si>
  <si>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</si>
  <si>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</si>
  <si>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</si>
  <si>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>政府办公厅(室)及相关机构事务</t>
  </si>
  <si>
    <t>行政运行</t>
  </si>
  <si>
    <t>社会保障和就业支出</t>
  </si>
  <si>
    <t>行政事业单位养老支出</t>
  </si>
  <si>
    <t>机关事业单位基本养老保险缴费支出</t>
  </si>
  <si>
    <t>财政对其他社会保险基金的补助</t>
  </si>
  <si>
    <t>财政对失业保险基金的补助</t>
  </si>
  <si>
    <t>财政对工伤保险基金的补助</t>
  </si>
  <si>
    <t>卫生健康支出</t>
  </si>
  <si>
    <t>行政事业单位医疗</t>
  </si>
  <si>
    <t>行政单位医疗</t>
  </si>
  <si>
    <t>公务员医疗补助</t>
  </si>
  <si>
    <t>住房保障支出</t>
  </si>
  <si>
    <t>住房改革支出</t>
  </si>
  <si>
    <t>住房公积金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</si>
  <si>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</si>
  <si>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</si>
  <si>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</si>
  <si>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</si>
  <si>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</si>
  <si>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</si>
  <si>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</si>
  <si>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</si>
  <si>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</si>
  <si>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</si>
  <si>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</si>
  <si>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</si>
  <si>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</si>
  <si>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</si>
  <si>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</si>
  <si>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</si>
  <si>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</si>
  <si>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</si>
  <si>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</si>
  <si>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</si>
  <si>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</si>
  <si>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</si>
  <si>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</si>
  <si>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</si>
  <si>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</si>
  <si>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</si>
  <si>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</si>
  <si>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</si>
  <si>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</si>
  <si>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</si>
  <si>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</si>
  <si>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</si>
  <si>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</si>
  <si>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</si>
  <si>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</si>
  <si>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</si>
  <si>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</si>
  <si>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</si>
  <si>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</si>
  <si>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</si>
  <si>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</si>
  <si>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</si>
  <si>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</si>
  <si>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</si>
  <si>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</si>
  <si>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</si>
  <si>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</si>
  <si>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</si>
  <si>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民乐县新天镇人民政府</t>
  </si>
  <si>
    <t>一般公共预算支出情况表</t>
  </si>
  <si>
    <t>科目编码</t>
  </si>
  <si>
    <t>科目名称</t>
  </si>
  <si>
    <t>301</t>
  </si>
  <si>
    <t>工资福利支出</t>
  </si>
  <si>
    <t>30101</t>
  </si>
  <si>
    <t>基本工资</t>
  </si>
  <si>
    <t>30102</t>
  </si>
  <si>
    <t>年度考核奖</t>
  </si>
  <si>
    <t>30103</t>
  </si>
  <si>
    <t>奖金</t>
  </si>
  <si>
    <t>30107</t>
  </si>
  <si>
    <t>基础绩效奖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</si>
  <si>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</si>
  <si>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</si>
  <si>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</si>
  <si>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</si>
  <si>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</si>
  <si>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</si>
  <si>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</si>
  <si>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</si>
  <si>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</si>
  <si>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离退休人员医疗保险补助</t>
  </si>
  <si>
    <t>302</t>
  </si>
  <si>
    <t>商品和服务支出</t>
  </si>
  <si>
    <t>30201</t>
  </si>
  <si>
    <t>办公费</t>
  </si>
  <si>
    <t>30213</t>
  </si>
  <si>
    <t>维修（护）费</t>
  </si>
  <si>
    <t>30206</t>
  </si>
  <si>
    <t>电费</t>
  </si>
  <si>
    <t>30207</t>
  </si>
  <si>
    <t>邮电费</t>
  </si>
  <si>
    <t>30211</t>
  </si>
  <si>
    <t>差旅费</t>
  </si>
  <si>
    <t>30231</t>
  </si>
  <si>
    <t>公务用车运行维护费</t>
  </si>
  <si>
    <t>30202</t>
  </si>
  <si>
    <t>印刷费</t>
  </si>
  <si>
    <t>30216</t>
  </si>
  <si>
    <t>培训费</t>
  </si>
  <si>
    <t>30208</t>
  </si>
  <si>
    <t>取暖费</t>
  </si>
  <si>
    <t>30205</t>
  </si>
  <si>
    <t>劳务费</t>
  </si>
  <si>
    <t>30215</t>
  </si>
  <si>
    <t>会议费</t>
  </si>
  <si>
    <t>30217</t>
  </si>
  <si>
    <t>公务接待费</t>
  </si>
  <si>
    <t>30239</t>
  </si>
  <si>
    <t>其他交通费用（公务员车补）</t>
  </si>
  <si>
    <t>303</t>
  </si>
  <si>
    <t>对个人和家庭的补助</t>
  </si>
  <si>
    <t>30305</t>
  </si>
  <si>
    <t>生活补助</t>
  </si>
  <si>
    <t>采暖补贴</t>
  </si>
  <si>
    <t>工会经费（自留）</t>
  </si>
  <si>
    <t>一般公共预算基本支出表</t>
  </si>
  <si>
    <t>经济分类科目</t>
  </si>
  <si>
    <t>一般公共预算基本支出</t>
  </si>
  <si>
    <t>人员经费</t>
  </si>
  <si>
    <t>公用经费</t>
  </si>
  <si>
    <t>一般公共预算“三公”经费、会议费、培训费支出情况表</t>
  </si>
  <si>
    <t>“三公”经费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</si>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</sst>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51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0"/>
      <color theme="1"/>
      <name val="Arial Unicode MS"/>
      <charset val="134"/>
    </font>
    <font>
      <sz val="11"/>
      <name val="宋体"/>
      <charset val="1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Hiragino Sans GB"/>
      <charset val="134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b/>
      <sz val="9"/>
      <color indexed="8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SimSun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4" borderId="12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15" applyNumberFormat="0" applyAlignment="0" applyProtection="0">
      <alignment vertical="center"/>
    </xf>
    <xf numFmtId="0" fontId="41" fillId="6" borderId="16" applyNumberFormat="0" applyAlignment="0" applyProtection="0">
      <alignment vertical="center"/>
    </xf>
    <xf numFmtId="0" fontId="42" fillId="6" borderId="15" applyNumberFormat="0" applyAlignment="0" applyProtection="0">
      <alignment vertical="center"/>
    </xf>
    <xf numFmtId="0" fontId="43" fillId="7" borderId="17" applyNumberFormat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</cellStyleXfs>
  <cellXfs count="115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77" fontId="15" fillId="0" borderId="0" xfId="0" applyNumberFormat="1" applyFont="1" applyFill="1" applyBorder="1" applyAlignment="1">
      <alignment horizontal="left" vertical="center" wrapText="1" indent="1"/>
    </xf>
    <xf numFmtId="1" fontId="16" fillId="0" borderId="0" xfId="0" applyNumberFormat="1" applyFont="1" applyFill="1" applyBorder="1" applyAlignment="1">
      <alignment horizontal="center" wrapText="1"/>
    </xf>
    <xf numFmtId="0" fontId="17" fillId="0" borderId="0" xfId="0" applyFont="1" applyFill="1" applyAlignment="1">
      <alignment vertical="center"/>
    </xf>
    <xf numFmtId="4" fontId="18" fillId="3" borderId="3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4" fontId="18" fillId="3" borderId="4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4" fontId="21" fillId="3" borderId="4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76" fontId="23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4" fontId="21" fillId="3" borderId="3" xfId="0" applyNumberFormat="1" applyFont="1" applyFill="1" applyBorder="1" applyAlignment="1">
      <alignment horizontal="center" vertical="center" wrapText="1"/>
    </xf>
    <xf numFmtId="176" fontId="23" fillId="3" borderId="10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right" vertical="center" wrapText="1"/>
    </xf>
    <xf numFmtId="4" fontId="18" fillId="3" borderId="1" xfId="0" applyNumberFormat="1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right" vertical="center" wrapText="1"/>
    </xf>
    <xf numFmtId="178" fontId="28" fillId="0" borderId="0" xfId="0" applyNumberFormat="1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6" workbookViewId="0">
      <selection activeCell="I13" sqref="I13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07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20"/>
      <c r="B3" s="108" t="s">
        <v>1</v>
      </c>
      <c r="C3" s="109"/>
      <c r="D3" s="109"/>
      <c r="E3" s="108"/>
      <c r="F3" s="20"/>
      <c r="G3" s="20"/>
      <c r="H3" s="20"/>
      <c r="I3" s="20"/>
      <c r="J3" s="20"/>
      <c r="K3" s="20"/>
    </row>
    <row r="4" s="1" customFormat="1" ht="26.05" customHeight="1" spans="1:11">
      <c r="A4" s="20"/>
      <c r="B4" s="110" t="s">
        <v>2</v>
      </c>
      <c r="C4" s="108"/>
      <c r="D4" s="108"/>
      <c r="E4" s="108"/>
      <c r="F4" s="20"/>
      <c r="G4" s="20"/>
      <c r="H4" s="20"/>
      <c r="I4" s="20"/>
      <c r="J4" s="20"/>
      <c r="K4" s="20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11" t="s">
        <v>3</v>
      </c>
      <c r="C6" s="111"/>
      <c r="D6" s="111"/>
      <c r="E6" s="111"/>
      <c r="F6" s="111"/>
      <c r="G6" s="111"/>
      <c r="H6" s="111"/>
      <c r="I6" s="111"/>
      <c r="J6" s="111"/>
      <c r="K6" s="111"/>
    </row>
    <row r="7" s="1" customFormat="1" ht="26.05" customHeight="1" spans="1:1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="1" customFormat="1" ht="26.05" customHeight="1" spans="1:1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="1" customFormat="1" ht="26.05" customHeight="1" spans="1:1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="1" customFormat="1" ht="26.05" customHeight="1" spans="1:11">
      <c r="A10" s="20"/>
      <c r="B10" s="108" t="s">
        <v>4</v>
      </c>
      <c r="C10" s="108"/>
      <c r="D10" s="108"/>
      <c r="E10" s="108"/>
      <c r="F10" s="112" t="s">
        <v>5</v>
      </c>
      <c r="G10" s="113">
        <v>45742</v>
      </c>
      <c r="H10" s="108"/>
      <c r="I10" s="108"/>
      <c r="J10" s="108"/>
      <c r="K10" s="20"/>
    </row>
    <row r="11" s="1" customFormat="1" ht="26.05" customHeight="1" spans="1:11">
      <c r="A11" s="20"/>
      <c r="B11" s="108"/>
      <c r="C11" s="108"/>
      <c r="D11" s="108"/>
      <c r="E11" s="108"/>
      <c r="F11" s="108"/>
      <c r="G11" s="108"/>
      <c r="H11" s="108"/>
      <c r="I11" s="108"/>
      <c r="J11" s="108"/>
      <c r="K11" s="20"/>
    </row>
    <row r="12" s="1" customFormat="1" ht="26.05" customHeight="1" spans="1:11">
      <c r="A12" s="20"/>
      <c r="B12" s="112" t="s">
        <v>6</v>
      </c>
      <c r="C12" s="114" t="s">
        <v>7</v>
      </c>
      <c r="D12" s="108"/>
      <c r="E12" s="112" t="s">
        <v>8</v>
      </c>
      <c r="F12" s="108" t="s">
        <v>9</v>
      </c>
      <c r="G12" s="108"/>
      <c r="H12" s="112" t="s">
        <v>10</v>
      </c>
      <c r="I12" s="108" t="s">
        <v>11</v>
      </c>
      <c r="J12" s="108"/>
      <c r="K12" s="20"/>
    </row>
    <row r="13" s="1" customFormat="1" ht="16.35" customHeight="1" spans="1:11">
      <c r="A13" s="2"/>
      <c r="B13" s="2"/>
      <c r="C13" s="2" t="s">
        <v>12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3">
    <mergeCell ref="C3:D3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0" sqref="E10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230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36</v>
      </c>
    </row>
    <row r="4" s="1" customFormat="1" ht="26.05" customHeight="1" spans="1:8">
      <c r="A4" s="5" t="s">
        <v>163</v>
      </c>
      <c r="B4" s="5" t="s">
        <v>231</v>
      </c>
      <c r="C4" s="5"/>
      <c r="D4" s="5"/>
      <c r="E4" s="5"/>
      <c r="F4" s="5"/>
      <c r="G4" s="5" t="s">
        <v>214</v>
      </c>
      <c r="H4" s="5" t="s">
        <v>208</v>
      </c>
    </row>
    <row r="5" s="1" customFormat="1" ht="26.05" customHeight="1" spans="1:8">
      <c r="A5" s="5"/>
      <c r="B5" s="5" t="s">
        <v>102</v>
      </c>
      <c r="C5" s="5" t="s">
        <v>232</v>
      </c>
      <c r="D5" s="5" t="s">
        <v>216</v>
      </c>
      <c r="E5" s="5" t="s">
        <v>233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234</v>
      </c>
      <c r="F6" s="5" t="s">
        <v>235</v>
      </c>
      <c r="G6" s="5"/>
      <c r="H6" s="5"/>
    </row>
    <row r="7" s="1" customFormat="1" ht="26.05" customHeight="1" spans="1:8">
      <c r="A7" s="6" t="s">
        <v>102</v>
      </c>
      <c r="B7" s="27"/>
      <c r="C7" s="27"/>
      <c r="D7" s="27"/>
      <c r="E7" s="27"/>
      <c r="F7" s="27"/>
      <c r="G7" s="27"/>
      <c r="H7" s="27"/>
    </row>
    <row r="8" s="1" customFormat="1" ht="26.05" customHeight="1" spans="1:8">
      <c r="A8" s="8" t="s">
        <v>167</v>
      </c>
      <c r="B8" s="10">
        <f>C8+D8+E8+F8</f>
        <v>4.5</v>
      </c>
      <c r="C8" s="10">
        <v>0</v>
      </c>
      <c r="D8" s="10">
        <v>1</v>
      </c>
      <c r="E8" s="10">
        <v>0</v>
      </c>
      <c r="F8" s="10">
        <v>3.5</v>
      </c>
      <c r="G8" s="10">
        <v>1</v>
      </c>
      <c r="H8" s="10">
        <v>1</v>
      </c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86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D17" sqref="D17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236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36</v>
      </c>
      <c r="F3" s="2"/>
    </row>
    <row r="4" s="1" customFormat="1" ht="26.05" customHeight="1" spans="1:6">
      <c r="A4" s="12" t="s">
        <v>237</v>
      </c>
      <c r="B4" s="13" t="s">
        <v>39</v>
      </c>
      <c r="C4" s="13" t="s">
        <v>102</v>
      </c>
      <c r="D4" s="14" t="s">
        <v>99</v>
      </c>
      <c r="E4" s="5" t="s">
        <v>100</v>
      </c>
      <c r="F4" s="2"/>
    </row>
    <row r="5" s="11" customFormat="1" ht="22.75" customHeight="1" spans="1:10">
      <c r="A5" s="15">
        <v>1</v>
      </c>
      <c r="B5" s="16" t="s">
        <v>102</v>
      </c>
      <c r="C5" s="17">
        <f>D5+E5</f>
        <v>107.2</v>
      </c>
      <c r="D5" s="18">
        <f>SUM(D6:D21)</f>
        <v>107.2</v>
      </c>
      <c r="E5" s="19">
        <v>0</v>
      </c>
      <c r="F5" s="20"/>
      <c r="G5" s="20"/>
      <c r="H5" s="20"/>
      <c r="I5" s="20"/>
      <c r="J5" s="20"/>
    </row>
    <row r="6" s="11" customFormat="1" ht="22.75" customHeight="1" spans="1:10">
      <c r="A6" s="15">
        <v>2</v>
      </c>
      <c r="B6" s="21" t="s">
        <v>194</v>
      </c>
      <c r="C6" s="22">
        <v>29.5</v>
      </c>
      <c r="D6" s="22">
        <v>29.5</v>
      </c>
      <c r="E6" s="23"/>
      <c r="F6" s="20"/>
      <c r="G6" s="20"/>
      <c r="H6" s="20"/>
      <c r="I6" s="20"/>
      <c r="J6" s="20"/>
    </row>
    <row r="7" s="11" customFormat="1" ht="22.75" customHeight="1" spans="1:10">
      <c r="A7" s="15">
        <v>3</v>
      </c>
      <c r="B7" s="21" t="s">
        <v>196</v>
      </c>
      <c r="C7" s="22">
        <v>1</v>
      </c>
      <c r="D7" s="22">
        <v>1</v>
      </c>
      <c r="E7" s="24"/>
      <c r="F7" s="20"/>
      <c r="G7" s="20"/>
      <c r="H7" s="20"/>
      <c r="I7" s="20"/>
      <c r="J7" s="20"/>
    </row>
    <row r="8" s="11" customFormat="1" ht="22.75" customHeight="1" spans="1:10">
      <c r="A8" s="15">
        <v>4</v>
      </c>
      <c r="B8" s="21" t="s">
        <v>198</v>
      </c>
      <c r="C8" s="22">
        <v>8</v>
      </c>
      <c r="D8" s="22">
        <v>8</v>
      </c>
      <c r="E8" s="24"/>
      <c r="F8" s="20"/>
      <c r="G8" s="20"/>
      <c r="H8" s="20"/>
      <c r="I8" s="20"/>
      <c r="J8" s="20"/>
    </row>
    <row r="9" s="11" customFormat="1" ht="22.75" customHeight="1" spans="1:10">
      <c r="A9" s="15">
        <v>5</v>
      </c>
      <c r="B9" s="21" t="s">
        <v>200</v>
      </c>
      <c r="C9" s="22">
        <v>4</v>
      </c>
      <c r="D9" s="22">
        <v>4</v>
      </c>
      <c r="E9" s="24"/>
      <c r="F9" s="20"/>
      <c r="G9" s="20"/>
      <c r="I9" s="20"/>
      <c r="J9" s="20"/>
    </row>
    <row r="10" s="11" customFormat="1" ht="22.75" customHeight="1" spans="1:10">
      <c r="A10" s="15">
        <v>6</v>
      </c>
      <c r="B10" s="21" t="s">
        <v>202</v>
      </c>
      <c r="C10" s="22">
        <v>2</v>
      </c>
      <c r="D10" s="22">
        <v>2</v>
      </c>
      <c r="E10" s="24"/>
      <c r="F10" s="20"/>
      <c r="G10" s="20"/>
      <c r="H10" s="20"/>
      <c r="I10" s="20"/>
      <c r="J10" s="20"/>
    </row>
    <row r="11" s="11" customFormat="1" ht="22.75" customHeight="1" spans="1:10">
      <c r="A11" s="15">
        <v>7</v>
      </c>
      <c r="B11" s="21" t="s">
        <v>204</v>
      </c>
      <c r="C11" s="22">
        <v>3.5</v>
      </c>
      <c r="D11" s="22">
        <v>3.5</v>
      </c>
      <c r="E11" s="24"/>
      <c r="F11" s="20"/>
      <c r="G11" s="20"/>
      <c r="H11" s="20"/>
      <c r="I11" s="20"/>
      <c r="J11" s="20"/>
    </row>
    <row r="12" s="11" customFormat="1" ht="22.75" customHeight="1" spans="1:10">
      <c r="A12" s="15">
        <v>8</v>
      </c>
      <c r="B12" s="21" t="s">
        <v>206</v>
      </c>
      <c r="C12" s="22">
        <v>12</v>
      </c>
      <c r="D12" s="22">
        <v>12</v>
      </c>
      <c r="E12" s="24"/>
      <c r="F12" s="20"/>
      <c r="G12" s="20"/>
      <c r="H12" s="20"/>
      <c r="I12" s="20"/>
      <c r="J12" s="20"/>
    </row>
    <row r="13" s="11" customFormat="1" ht="22.75" customHeight="1" spans="1:10">
      <c r="A13" s="15">
        <v>9</v>
      </c>
      <c r="B13" s="21" t="s">
        <v>208</v>
      </c>
      <c r="C13" s="22">
        <v>1</v>
      </c>
      <c r="D13" s="22">
        <v>1</v>
      </c>
      <c r="E13" s="24"/>
      <c r="F13" s="20"/>
      <c r="G13" s="20"/>
      <c r="H13" s="20"/>
      <c r="I13" s="20"/>
      <c r="J13" s="20"/>
    </row>
    <row r="14" s="11" customFormat="1" ht="22.75" customHeight="1" spans="1:10">
      <c r="A14" s="15">
        <v>10</v>
      </c>
      <c r="B14" s="21" t="s">
        <v>210</v>
      </c>
      <c r="C14" s="22">
        <v>25</v>
      </c>
      <c r="D14" s="22">
        <v>25</v>
      </c>
      <c r="E14" s="23"/>
      <c r="F14" s="20"/>
      <c r="G14" s="20"/>
      <c r="H14" s="20"/>
      <c r="I14" s="20"/>
      <c r="J14" s="20"/>
    </row>
    <row r="15" s="11" customFormat="1" ht="22.75" customHeight="1" spans="1:10">
      <c r="A15" s="15">
        <v>11</v>
      </c>
      <c r="B15" s="25" t="s">
        <v>212</v>
      </c>
      <c r="C15" s="22">
        <v>3</v>
      </c>
      <c r="D15" s="22">
        <v>3</v>
      </c>
      <c r="E15" s="24"/>
      <c r="F15" s="20"/>
      <c r="G15" s="20"/>
      <c r="H15" s="20"/>
      <c r="I15" s="20"/>
      <c r="J15" s="20"/>
    </row>
    <row r="16" s="11" customFormat="1" ht="22.75" customHeight="1" spans="1:10">
      <c r="A16" s="15">
        <v>12</v>
      </c>
      <c r="B16" s="25" t="s">
        <v>214</v>
      </c>
      <c r="C16" s="22">
        <v>1</v>
      </c>
      <c r="D16" s="22">
        <v>1</v>
      </c>
      <c r="E16" s="24"/>
      <c r="F16" s="20"/>
      <c r="G16" s="20"/>
      <c r="H16" s="20"/>
      <c r="I16" s="20"/>
      <c r="J16" s="20"/>
    </row>
    <row r="17" s="11" customFormat="1" ht="22.75" customHeight="1" spans="1:10">
      <c r="A17" s="15">
        <v>13</v>
      </c>
      <c r="B17" s="21" t="s">
        <v>216</v>
      </c>
      <c r="C17" s="22">
        <v>1</v>
      </c>
      <c r="D17" s="22">
        <v>1</v>
      </c>
      <c r="E17" s="24"/>
      <c r="F17" s="20"/>
      <c r="G17" s="20"/>
      <c r="H17" s="20"/>
      <c r="I17" s="20"/>
      <c r="J17" s="20"/>
    </row>
    <row r="18" s="11" customFormat="1" ht="22.75" customHeight="1" spans="1:10">
      <c r="A18" s="15">
        <v>14</v>
      </c>
      <c r="B18" s="21" t="s">
        <v>218</v>
      </c>
      <c r="C18" s="22">
        <v>16.2</v>
      </c>
      <c r="D18" s="22">
        <v>16.2</v>
      </c>
      <c r="E18" s="24"/>
      <c r="F18" s="20"/>
      <c r="G18" s="20"/>
      <c r="H18" s="20"/>
      <c r="I18" s="20"/>
      <c r="J18" s="20"/>
    </row>
    <row r="19" s="11" customFormat="1" ht="22.75" customHeight="1" spans="1:10">
      <c r="A19" s="15"/>
      <c r="B19" s="26"/>
      <c r="C19" s="23"/>
      <c r="D19" s="23"/>
      <c r="E19" s="24"/>
      <c r="F19" s="20"/>
      <c r="G19" s="20"/>
      <c r="H19" s="20"/>
      <c r="I19" s="20"/>
      <c r="J19" s="20"/>
    </row>
    <row r="20" s="11" customFormat="1" ht="22.75" customHeight="1" spans="1:10">
      <c r="A20" s="15"/>
      <c r="B20" s="26"/>
      <c r="C20" s="23"/>
      <c r="D20" s="23"/>
      <c r="E20" s="24"/>
      <c r="F20" s="20"/>
      <c r="G20" s="20"/>
      <c r="H20" s="20"/>
      <c r="I20" s="20"/>
      <c r="J20" s="20"/>
    </row>
    <row r="21" s="11" customFormat="1" ht="22.75" customHeight="1" spans="1:10">
      <c r="A21" s="15"/>
      <c r="B21" s="26"/>
      <c r="C21" s="23"/>
      <c r="D21" s="23"/>
      <c r="E21" s="24"/>
      <c r="F21" s="20"/>
      <c r="G21" s="20"/>
      <c r="H21" s="20"/>
      <c r="I21" s="20"/>
      <c r="J21" s="20"/>
    </row>
    <row r="23" spans="1:5">
      <c r="A23" s="2" t="s">
        <v>86</v>
      </c>
      <c r="B23" s="2"/>
      <c r="C23" s="2"/>
      <c r="D23" s="2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B28" sqref="B28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238</v>
      </c>
      <c r="B2" s="3"/>
    </row>
    <row r="3" s="1" customFormat="1" ht="26.1" customHeight="1" spans="1:2">
      <c r="A3" s="2"/>
      <c r="B3" s="4" t="s">
        <v>36</v>
      </c>
    </row>
    <row r="4" s="1" customFormat="1" ht="26.1" customHeight="1" spans="1:2">
      <c r="A4" s="5" t="s">
        <v>39</v>
      </c>
      <c r="B4" s="5" t="s">
        <v>40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86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239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36</v>
      </c>
    </row>
    <row r="4" s="1" customFormat="1" ht="26.1" customHeight="1" spans="1:5">
      <c r="A4" s="5" t="s">
        <v>163</v>
      </c>
      <c r="B4" s="5" t="s">
        <v>102</v>
      </c>
      <c r="C4" s="5" t="s">
        <v>240</v>
      </c>
      <c r="D4" s="5" t="s">
        <v>241</v>
      </c>
      <c r="E4" s="5" t="s">
        <v>242</v>
      </c>
    </row>
    <row r="5" s="1" customFormat="1" ht="26.1" customHeight="1" spans="1:5">
      <c r="A5" s="5" t="s">
        <v>243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86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21" sqref="C21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244</v>
      </c>
      <c r="B2" s="3"/>
    </row>
    <row r="3" s="1" customFormat="1" ht="26.1" customHeight="1" spans="1:2">
      <c r="A3" s="4" t="s">
        <v>245</v>
      </c>
      <c r="B3" s="4"/>
    </row>
    <row r="4" s="1" customFormat="1" ht="26.1" customHeight="1" spans="1:2">
      <c r="A4" s="5" t="s">
        <v>39</v>
      </c>
      <c r="B4" s="5" t="s">
        <v>40</v>
      </c>
    </row>
    <row r="5" s="1" customFormat="1" ht="26.1" customHeight="1" spans="1:2">
      <c r="A5" s="5" t="s">
        <v>243</v>
      </c>
      <c r="B5" s="5">
        <v>1</v>
      </c>
    </row>
    <row r="6" s="1" customFormat="1" ht="26.1" customHeight="1" spans="1:2">
      <c r="A6" s="6" t="s">
        <v>246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86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$A1:$XFD1048576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13</v>
      </c>
      <c r="C2" s="3"/>
    </row>
    <row r="3" s="1" customFormat="1" ht="33.6" customHeight="1" spans="1:3">
      <c r="A3" s="101"/>
      <c r="B3" s="102" t="s">
        <v>14</v>
      </c>
      <c r="C3" s="103" t="s">
        <v>15</v>
      </c>
    </row>
    <row r="4" s="1" customFormat="1" ht="32.55" customHeight="1" spans="1:3">
      <c r="A4" s="104"/>
      <c r="B4" s="105" t="s">
        <v>16</v>
      </c>
      <c r="C4" s="106" t="s">
        <v>17</v>
      </c>
    </row>
    <row r="5" s="1" customFormat="1" ht="32.55" customHeight="1" spans="1:3">
      <c r="A5" s="104"/>
      <c r="B5" s="105" t="s">
        <v>18</v>
      </c>
      <c r="C5" s="106" t="s">
        <v>19</v>
      </c>
    </row>
    <row r="6" s="1" customFormat="1" ht="32.55" customHeight="1" spans="1:3">
      <c r="A6" s="104"/>
      <c r="B6" s="105" t="s">
        <v>20</v>
      </c>
      <c r="C6" s="106" t="s">
        <v>21</v>
      </c>
    </row>
    <row r="7" s="1" customFormat="1" ht="32.55" customHeight="1" spans="1:3">
      <c r="A7" s="104"/>
      <c r="B7" s="105" t="s">
        <v>22</v>
      </c>
      <c r="C7" s="106"/>
    </row>
    <row r="8" s="1" customFormat="1" ht="32.55" customHeight="1" spans="1:3">
      <c r="A8" s="104"/>
      <c r="B8" s="105" t="s">
        <v>23</v>
      </c>
      <c r="C8" s="106" t="s">
        <v>24</v>
      </c>
    </row>
    <row r="9" s="1" customFormat="1" ht="32.55" customHeight="1" spans="1:3">
      <c r="A9" s="104"/>
      <c r="B9" s="105" t="s">
        <v>25</v>
      </c>
      <c r="C9" s="106" t="s">
        <v>26</v>
      </c>
    </row>
    <row r="10" s="1" customFormat="1" ht="32.55" customHeight="1" spans="1:3">
      <c r="A10" s="104"/>
      <c r="B10" s="105" t="s">
        <v>27</v>
      </c>
      <c r="C10" s="106" t="s">
        <v>28</v>
      </c>
    </row>
    <row r="11" s="1" customFormat="1" ht="32.55" customHeight="1" spans="1:3">
      <c r="A11" s="104"/>
      <c r="B11" s="105" t="s">
        <v>29</v>
      </c>
      <c r="C11" s="106" t="s">
        <v>30</v>
      </c>
    </row>
    <row r="12" s="1" customFormat="1" ht="32.55" customHeight="1" spans="1:3">
      <c r="A12" s="104"/>
      <c r="B12" s="105" t="s">
        <v>31</v>
      </c>
      <c r="C12" s="106"/>
    </row>
    <row r="13" s="1" customFormat="1" ht="32.55" customHeight="1" spans="1:3">
      <c r="A13" s="2"/>
      <c r="B13" s="105" t="s">
        <v>32</v>
      </c>
      <c r="C13" s="106"/>
    </row>
    <row r="14" s="1" customFormat="1" ht="32.55" customHeight="1" spans="1:3">
      <c r="A14" s="2"/>
      <c r="B14" s="105" t="s">
        <v>33</v>
      </c>
      <c r="C14" s="106" t="s">
        <v>17</v>
      </c>
    </row>
    <row r="15" s="1" customFormat="1" ht="32.55" customHeight="1" spans="2:3">
      <c r="B15" s="105" t="s">
        <v>34</v>
      </c>
      <c r="C15" s="106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B6" sqref="B6"/>
    </sheetView>
  </sheetViews>
  <sheetFormatPr defaultColWidth="10" defaultRowHeight="13.5" outlineLevelCol="3"/>
  <cols>
    <col min="1" max="1" width="41.9333333333333" style="1" customWidth="1"/>
    <col min="2" max="2" width="16.6916666666667" style="54" customWidth="1"/>
    <col min="3" max="3" width="36.6416666666667" style="1" customWidth="1"/>
    <col min="4" max="4" width="14.5583333333333" style="54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55"/>
      <c r="C1" s="2"/>
      <c r="D1" s="55"/>
    </row>
    <row r="2" s="1" customFormat="1" ht="26.05" customHeight="1" spans="1:4">
      <c r="A2" s="3" t="s">
        <v>35</v>
      </c>
      <c r="B2" s="3"/>
      <c r="C2" s="3"/>
      <c r="D2" s="3"/>
    </row>
    <row r="3" s="1" customFormat="1" ht="26.05" customHeight="1" spans="1:4">
      <c r="A3" s="94"/>
      <c r="B3" s="95"/>
      <c r="C3" s="94"/>
      <c r="D3" s="95" t="s">
        <v>36</v>
      </c>
    </row>
    <row r="4" s="1" customFormat="1" ht="26.05" customHeight="1" spans="1:4">
      <c r="A4" s="33" t="s">
        <v>37</v>
      </c>
      <c r="B4" s="33"/>
      <c r="C4" s="35" t="s">
        <v>38</v>
      </c>
      <c r="D4" s="36"/>
    </row>
    <row r="5" s="1" customFormat="1" ht="26.05" customHeight="1" spans="1:4">
      <c r="A5" s="33" t="s">
        <v>39</v>
      </c>
      <c r="B5" s="37" t="s">
        <v>40</v>
      </c>
      <c r="C5" s="35" t="s">
        <v>39</v>
      </c>
      <c r="D5" s="36" t="s">
        <v>40</v>
      </c>
    </row>
    <row r="6" s="1" customFormat="1" ht="26.05" customHeight="1" spans="1:4">
      <c r="A6" s="92" t="s">
        <v>41</v>
      </c>
      <c r="B6" s="61">
        <v>831.8</v>
      </c>
      <c r="C6" s="96" t="s">
        <v>42</v>
      </c>
      <c r="D6" s="61">
        <v>831.8</v>
      </c>
    </row>
    <row r="7" s="1" customFormat="1" ht="26.05" customHeight="1" spans="1:4">
      <c r="A7" s="92" t="s">
        <v>43</v>
      </c>
      <c r="B7" s="61"/>
      <c r="C7" s="96" t="s">
        <v>44</v>
      </c>
      <c r="D7" s="97"/>
    </row>
    <row r="8" s="1" customFormat="1" ht="26.05" customHeight="1" spans="1:4">
      <c r="A8" s="92" t="s">
        <v>45</v>
      </c>
      <c r="B8" s="61"/>
      <c r="C8" s="96" t="s">
        <v>46</v>
      </c>
      <c r="D8" s="97"/>
    </row>
    <row r="9" s="1" customFormat="1" ht="26.05" customHeight="1" spans="1:4">
      <c r="A9" s="92" t="s">
        <v>47</v>
      </c>
      <c r="B9" s="61"/>
      <c r="C9" s="96" t="s">
        <v>48</v>
      </c>
      <c r="D9" s="97"/>
    </row>
    <row r="10" s="1" customFormat="1" ht="26.05" customHeight="1" spans="1:4">
      <c r="A10" s="92" t="s">
        <v>49</v>
      </c>
      <c r="B10" s="61"/>
      <c r="C10" s="96" t="s">
        <v>50</v>
      </c>
      <c r="D10" s="97"/>
    </row>
    <row r="11" s="1" customFormat="1" ht="26.05" customHeight="1" spans="1:4">
      <c r="A11" s="92" t="s">
        <v>51</v>
      </c>
      <c r="B11" s="61"/>
      <c r="C11" s="96" t="s">
        <v>52</v>
      </c>
      <c r="D11" s="97"/>
    </row>
    <row r="12" s="1" customFormat="1" ht="26.05" customHeight="1" spans="1:4">
      <c r="A12" s="92" t="s">
        <v>53</v>
      </c>
      <c r="B12" s="61"/>
      <c r="C12" s="96" t="s">
        <v>54</v>
      </c>
      <c r="D12" s="97"/>
    </row>
    <row r="13" s="1" customFormat="1" ht="26.05" customHeight="1" spans="1:4">
      <c r="A13" s="92" t="s">
        <v>55</v>
      </c>
      <c r="B13" s="61"/>
      <c r="C13" s="96" t="s">
        <v>56</v>
      </c>
      <c r="D13" s="97"/>
    </row>
    <row r="14" s="1" customFormat="1" ht="26.05" customHeight="1" spans="1:4">
      <c r="A14" s="92" t="s">
        <v>57</v>
      </c>
      <c r="B14" s="61"/>
      <c r="C14" s="96" t="s">
        <v>58</v>
      </c>
      <c r="D14" s="97"/>
    </row>
    <row r="15" s="1" customFormat="1" ht="26.05" customHeight="1" spans="1:4">
      <c r="A15" s="92"/>
      <c r="B15" s="61"/>
      <c r="C15" s="96" t="s">
        <v>59</v>
      </c>
      <c r="D15" s="97"/>
    </row>
    <row r="16" s="1" customFormat="1" ht="26.05" customHeight="1" spans="1:4">
      <c r="A16" s="92"/>
      <c r="B16" s="61"/>
      <c r="C16" s="96" t="s">
        <v>60</v>
      </c>
      <c r="D16" s="97"/>
    </row>
    <row r="17" s="1" customFormat="1" ht="26.05" customHeight="1" spans="1:4">
      <c r="A17" s="92"/>
      <c r="B17" s="61"/>
      <c r="C17" s="96" t="s">
        <v>61</v>
      </c>
      <c r="D17" s="97"/>
    </row>
    <row r="18" s="1" customFormat="1" ht="26.05" customHeight="1" spans="1:4">
      <c r="A18" s="92"/>
      <c r="B18" s="61"/>
      <c r="C18" s="96" t="s">
        <v>62</v>
      </c>
      <c r="D18" s="97"/>
    </row>
    <row r="19" s="1" customFormat="1" ht="26.05" customHeight="1" spans="1:4">
      <c r="A19" s="92"/>
      <c r="B19" s="61"/>
      <c r="C19" s="96" t="s">
        <v>63</v>
      </c>
      <c r="D19" s="97"/>
    </row>
    <row r="20" s="1" customFormat="1" ht="26.05" customHeight="1" spans="1:4">
      <c r="A20" s="92"/>
      <c r="B20" s="61"/>
      <c r="C20" s="96" t="s">
        <v>64</v>
      </c>
      <c r="D20" s="97"/>
    </row>
    <row r="21" s="1" customFormat="1" ht="26.05" customHeight="1" spans="1:4">
      <c r="A21" s="92"/>
      <c r="B21" s="61"/>
      <c r="C21" s="96" t="s">
        <v>65</v>
      </c>
      <c r="D21" s="97"/>
    </row>
    <row r="22" s="1" customFormat="1" ht="26.05" customHeight="1" spans="1:4">
      <c r="A22" s="92"/>
      <c r="B22" s="61"/>
      <c r="C22" s="96" t="s">
        <v>66</v>
      </c>
      <c r="D22" s="97"/>
    </row>
    <row r="23" s="1" customFormat="1" ht="26.05" customHeight="1" spans="1:4">
      <c r="A23" s="92"/>
      <c r="B23" s="61"/>
      <c r="C23" s="96" t="s">
        <v>67</v>
      </c>
      <c r="D23" s="97"/>
    </row>
    <row r="24" s="1" customFormat="1" ht="26.05" customHeight="1" spans="1:4">
      <c r="A24" s="92"/>
      <c r="B24" s="61"/>
      <c r="C24" s="96" t="s">
        <v>68</v>
      </c>
      <c r="D24" s="97"/>
    </row>
    <row r="25" s="1" customFormat="1" ht="26.05" customHeight="1" spans="1:4">
      <c r="A25" s="92"/>
      <c r="B25" s="61"/>
      <c r="C25" s="96" t="s">
        <v>69</v>
      </c>
      <c r="D25" s="97"/>
    </row>
    <row r="26" s="1" customFormat="1" ht="26.05" customHeight="1" spans="1:4">
      <c r="A26" s="92"/>
      <c r="B26" s="61"/>
      <c r="C26" s="96" t="s">
        <v>70</v>
      </c>
      <c r="D26" s="97"/>
    </row>
    <row r="27" s="1" customFormat="1" ht="26.05" customHeight="1" spans="1:4">
      <c r="A27" s="92"/>
      <c r="B27" s="61"/>
      <c r="C27" s="96" t="s">
        <v>71</v>
      </c>
      <c r="D27" s="97"/>
    </row>
    <row r="28" s="1" customFormat="1" ht="26.05" customHeight="1" spans="1:4">
      <c r="A28" s="92"/>
      <c r="B28" s="61"/>
      <c r="C28" s="96" t="s">
        <v>72</v>
      </c>
      <c r="D28" s="97"/>
    </row>
    <row r="29" s="1" customFormat="1" ht="26.05" customHeight="1" spans="1:4">
      <c r="A29" s="92"/>
      <c r="B29" s="61"/>
      <c r="C29" s="96" t="s">
        <v>73</v>
      </c>
      <c r="D29" s="97"/>
    </row>
    <row r="30" s="1" customFormat="1" ht="26.05" customHeight="1" spans="1:4">
      <c r="A30" s="92"/>
      <c r="B30" s="61"/>
      <c r="C30" s="96" t="s">
        <v>74</v>
      </c>
      <c r="D30" s="97"/>
    </row>
    <row r="31" s="1" customFormat="1" ht="26.05" customHeight="1" spans="1:4">
      <c r="A31" s="92"/>
      <c r="B31" s="61"/>
      <c r="C31" s="96" t="s">
        <v>75</v>
      </c>
      <c r="D31" s="97"/>
    </row>
    <row r="32" s="1" customFormat="1" ht="26.05" customHeight="1" spans="1:4">
      <c r="A32" s="92"/>
      <c r="B32" s="61"/>
      <c r="C32" s="96" t="s">
        <v>76</v>
      </c>
      <c r="D32" s="97"/>
    </row>
    <row r="33" s="1" customFormat="1" ht="26.05" customHeight="1" spans="1:4">
      <c r="A33" s="92"/>
      <c r="B33" s="61"/>
      <c r="C33" s="96" t="s">
        <v>77</v>
      </c>
      <c r="D33" s="97"/>
    </row>
    <row r="34" s="1" customFormat="1" ht="26.05" customHeight="1" spans="1:4">
      <c r="A34" s="92"/>
      <c r="B34" s="61"/>
      <c r="C34" s="96" t="s">
        <v>78</v>
      </c>
      <c r="D34" s="97"/>
    </row>
    <row r="35" s="1" customFormat="1" ht="26.05" customHeight="1" spans="1:4">
      <c r="A35" s="92"/>
      <c r="B35" s="61"/>
      <c r="C35" s="96" t="s">
        <v>79</v>
      </c>
      <c r="D35" s="97"/>
    </row>
    <row r="36" s="1" customFormat="1" ht="26.05" customHeight="1" spans="1:4">
      <c r="A36" s="92"/>
      <c r="B36" s="62"/>
      <c r="C36" s="96"/>
      <c r="D36" s="48"/>
    </row>
    <row r="37" s="1" customFormat="1" ht="26.05" customHeight="1" spans="1:4">
      <c r="A37" s="98" t="s">
        <v>80</v>
      </c>
      <c r="B37" s="61">
        <v>831.8</v>
      </c>
      <c r="C37" s="99" t="s">
        <v>81</v>
      </c>
      <c r="D37" s="61">
        <v>831.8</v>
      </c>
    </row>
    <row r="38" s="1" customFormat="1" ht="26.05" customHeight="1" spans="1:4">
      <c r="A38" s="98" t="s">
        <v>82</v>
      </c>
      <c r="B38" s="100"/>
      <c r="C38" s="99" t="s">
        <v>83</v>
      </c>
      <c r="D38" s="40"/>
    </row>
    <row r="39" s="1" customFormat="1" ht="26.05" customHeight="1" spans="1:4">
      <c r="A39" s="92"/>
      <c r="B39" s="62"/>
      <c r="C39" s="96"/>
      <c r="D39" s="48"/>
    </row>
    <row r="40" s="1" customFormat="1" ht="26.05" customHeight="1" spans="1:4">
      <c r="A40" s="98" t="s">
        <v>84</v>
      </c>
      <c r="B40" s="61">
        <v>831.8</v>
      </c>
      <c r="C40" s="99" t="s">
        <v>85</v>
      </c>
      <c r="D40" s="61">
        <v>831.8</v>
      </c>
    </row>
    <row r="41" s="1" customFormat="1" ht="16.35" customHeight="1" spans="2:4">
      <c r="B41" s="54"/>
      <c r="D41" s="54"/>
    </row>
    <row r="42" s="1" customFormat="1" ht="16.35" customHeight="1" spans="1:4">
      <c r="A42" s="2" t="s">
        <v>86</v>
      </c>
      <c r="B42" s="55"/>
      <c r="C42" s="2"/>
      <c r="D42" s="55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6" sqref="B6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87</v>
      </c>
      <c r="B2" s="3"/>
    </row>
    <row r="3" s="1" customFormat="1" ht="26.05" customHeight="1" spans="1:2">
      <c r="A3" s="20"/>
      <c r="B3" s="4" t="s">
        <v>36</v>
      </c>
    </row>
    <row r="4" s="1" customFormat="1" ht="26.05" customHeight="1" spans="1:2">
      <c r="A4" s="33" t="s">
        <v>39</v>
      </c>
      <c r="B4" s="35" t="s">
        <v>40</v>
      </c>
    </row>
    <row r="5" s="1" customFormat="1" ht="26.05" customHeight="1" spans="1:2">
      <c r="A5" s="92" t="s">
        <v>88</v>
      </c>
      <c r="B5" s="61">
        <v>831.8</v>
      </c>
    </row>
    <row r="6" s="1" customFormat="1" ht="26.05" customHeight="1" spans="1:2">
      <c r="A6" s="92" t="s">
        <v>89</v>
      </c>
      <c r="B6" s="61">
        <v>831.8</v>
      </c>
    </row>
    <row r="7" s="1" customFormat="1" ht="26.05" customHeight="1" spans="1:2">
      <c r="A7" s="92" t="s">
        <v>90</v>
      </c>
      <c r="B7" s="61">
        <v>831.8</v>
      </c>
    </row>
    <row r="8" s="1" customFormat="1" ht="26.05" customHeight="1" spans="1:2">
      <c r="A8" s="92" t="s">
        <v>91</v>
      </c>
      <c r="B8" s="61">
        <v>0</v>
      </c>
    </row>
    <row r="9" s="1" customFormat="1" ht="26.05" customHeight="1" spans="1:2">
      <c r="A9" s="63" t="s">
        <v>92</v>
      </c>
      <c r="B9" s="93"/>
    </row>
    <row r="10" s="1" customFormat="1" ht="26.05" customHeight="1" spans="1:2">
      <c r="A10" s="63" t="s">
        <v>93</v>
      </c>
      <c r="B10" s="93"/>
    </row>
    <row r="11" s="1" customFormat="1" ht="26.05" customHeight="1" spans="1:2">
      <c r="A11" s="63" t="s">
        <v>94</v>
      </c>
      <c r="B11" s="93"/>
    </row>
    <row r="12" s="1" customFormat="1" ht="26.05" customHeight="1" spans="1:2">
      <c r="A12" s="63" t="s">
        <v>95</v>
      </c>
      <c r="B12" s="61">
        <v>831.8</v>
      </c>
    </row>
    <row r="13" s="1" customFormat="1" ht="14.65" customHeight="1"/>
    <row r="14" s="1" customFormat="1" ht="26.05" customHeight="1" spans="1:2">
      <c r="A14" s="2" t="s">
        <v>86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E7" sqref="E7"/>
    </sheetView>
  </sheetViews>
  <sheetFormatPr defaultColWidth="10" defaultRowHeight="13.5" outlineLevelCol="4"/>
  <cols>
    <col min="1" max="1" width="41.25" style="28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96</v>
      </c>
      <c r="B2" s="3"/>
      <c r="C2" s="3"/>
      <c r="D2" s="3"/>
      <c r="E2" s="3"/>
    </row>
    <row r="3" s="1" customFormat="1" ht="26.05" customHeight="1" spans="1:5">
      <c r="A3" s="20"/>
      <c r="B3" s="20"/>
      <c r="C3" s="20"/>
      <c r="D3" s="20"/>
      <c r="E3" s="2" t="s">
        <v>36</v>
      </c>
    </row>
    <row r="4" s="75" customFormat="1" ht="26.05" customHeight="1" spans="1:5">
      <c r="A4" s="33" t="s">
        <v>97</v>
      </c>
      <c r="B4" s="37" t="s">
        <v>98</v>
      </c>
      <c r="C4" s="37" t="s">
        <v>99</v>
      </c>
      <c r="D4" s="37" t="s">
        <v>100</v>
      </c>
      <c r="E4" s="35" t="s">
        <v>101</v>
      </c>
    </row>
    <row r="5" s="54" customFormat="1" ht="26.05" customHeight="1" spans="1:5">
      <c r="A5" s="33" t="s">
        <v>102</v>
      </c>
      <c r="B5" s="76">
        <v>831.8</v>
      </c>
      <c r="C5" s="76">
        <v>831.8</v>
      </c>
      <c r="D5" s="76">
        <v>0</v>
      </c>
      <c r="E5" s="77">
        <v>0</v>
      </c>
    </row>
    <row r="6" s="1" customFormat="1" ht="26.05" customHeight="1" spans="1:5">
      <c r="A6" s="78" t="s">
        <v>103</v>
      </c>
      <c r="B6" s="79">
        <v>656.54</v>
      </c>
      <c r="C6" s="79">
        <v>656.54</v>
      </c>
      <c r="D6" s="80">
        <v>0</v>
      </c>
      <c r="E6" s="81">
        <v>0</v>
      </c>
    </row>
    <row r="7" s="1" customFormat="1" ht="26.05" customHeight="1" spans="1:5">
      <c r="A7" s="78" t="s">
        <v>104</v>
      </c>
      <c r="B7" s="79">
        <v>656.54</v>
      </c>
      <c r="C7" s="79">
        <v>656.54</v>
      </c>
      <c r="D7" s="82"/>
      <c r="E7" s="10"/>
    </row>
    <row r="8" s="11" customFormat="1" ht="22.75" customHeight="1" spans="1:5">
      <c r="A8" s="83" t="s">
        <v>105</v>
      </c>
      <c r="B8" s="84">
        <v>656.54</v>
      </c>
      <c r="C8" s="84">
        <v>656.54</v>
      </c>
      <c r="D8" s="85"/>
      <c r="E8" s="86"/>
    </row>
    <row r="9" s="1" customFormat="1" ht="26.05" customHeight="1" spans="1:5">
      <c r="A9" s="78" t="s">
        <v>106</v>
      </c>
      <c r="B9" s="76">
        <v>76.73</v>
      </c>
      <c r="C9" s="76">
        <v>76.73</v>
      </c>
      <c r="D9" s="80"/>
      <c r="E9" s="27"/>
    </row>
    <row r="10" s="1" customFormat="1" ht="26.05" customHeight="1" spans="1:5">
      <c r="A10" s="78" t="s">
        <v>107</v>
      </c>
      <c r="B10" s="76">
        <v>73.69</v>
      </c>
      <c r="C10" s="76">
        <v>73.69</v>
      </c>
      <c r="D10" s="82"/>
      <c r="E10" s="10"/>
    </row>
    <row r="11" s="11" customFormat="1" ht="22.75" customHeight="1" spans="1:5">
      <c r="A11" s="83" t="s">
        <v>108</v>
      </c>
      <c r="B11" s="87">
        <v>73.69</v>
      </c>
      <c r="C11" s="87">
        <v>73.69</v>
      </c>
      <c r="D11" s="88"/>
      <c r="E11" s="89"/>
    </row>
    <row r="12" s="1" customFormat="1" ht="26.05" customHeight="1" spans="1:5">
      <c r="A12" s="78" t="s">
        <v>109</v>
      </c>
      <c r="B12" s="90">
        <v>3.04</v>
      </c>
      <c r="C12" s="90">
        <v>3.04</v>
      </c>
      <c r="D12" s="90"/>
      <c r="E12" s="27"/>
    </row>
    <row r="13" s="1" customFormat="1" ht="26.05" customHeight="1" spans="1:5">
      <c r="A13" s="83" t="s">
        <v>110</v>
      </c>
      <c r="B13" s="90">
        <v>1.86</v>
      </c>
      <c r="C13" s="90">
        <v>1.86</v>
      </c>
      <c r="D13" s="90"/>
      <c r="E13" s="27"/>
    </row>
    <row r="14" s="1" customFormat="1" ht="26.05" customHeight="1" spans="1:5">
      <c r="A14" s="83" t="s">
        <v>111</v>
      </c>
      <c r="B14" s="90">
        <v>1.18</v>
      </c>
      <c r="C14" s="90">
        <v>1.18</v>
      </c>
      <c r="D14" s="90"/>
      <c r="E14" s="27"/>
    </row>
    <row r="15" s="1" customFormat="1" ht="26.05" customHeight="1" spans="1:5">
      <c r="A15" s="78" t="s">
        <v>112</v>
      </c>
      <c r="B15" s="90">
        <v>38.59</v>
      </c>
      <c r="C15" s="90">
        <v>38.59</v>
      </c>
      <c r="D15" s="90"/>
      <c r="E15" s="27"/>
    </row>
    <row r="16" s="1" customFormat="1" ht="26.05" customHeight="1" spans="1:5">
      <c r="A16" s="78" t="s">
        <v>113</v>
      </c>
      <c r="B16" s="90">
        <v>38.59</v>
      </c>
      <c r="C16" s="90">
        <v>38.59</v>
      </c>
      <c r="D16" s="90"/>
      <c r="E16" s="27"/>
    </row>
    <row r="17" s="1" customFormat="1" ht="26.05" customHeight="1" spans="1:5">
      <c r="A17" s="83" t="s">
        <v>114</v>
      </c>
      <c r="B17" s="91">
        <v>29.51</v>
      </c>
      <c r="C17" s="91">
        <v>29.51</v>
      </c>
      <c r="D17" s="90"/>
      <c r="E17" s="27"/>
    </row>
    <row r="18" s="1" customFormat="1" ht="26.05" customHeight="1" spans="1:5">
      <c r="A18" s="83" t="s">
        <v>115</v>
      </c>
      <c r="B18" s="91">
        <v>9.08</v>
      </c>
      <c r="C18" s="91">
        <v>9.08</v>
      </c>
      <c r="D18" s="90"/>
      <c r="E18" s="27"/>
    </row>
    <row r="19" s="1" customFormat="1" ht="26.05" customHeight="1" spans="1:5">
      <c r="A19" s="78" t="s">
        <v>116</v>
      </c>
      <c r="B19" s="90">
        <v>59.94</v>
      </c>
      <c r="C19" s="90">
        <v>59.94</v>
      </c>
      <c r="D19" s="90"/>
      <c r="E19" s="27"/>
    </row>
    <row r="20" s="1" customFormat="1" ht="26.05" customHeight="1" spans="1:5">
      <c r="A20" s="78" t="s">
        <v>117</v>
      </c>
      <c r="B20" s="90">
        <v>59.94</v>
      </c>
      <c r="C20" s="90">
        <v>59.94</v>
      </c>
      <c r="D20" s="90"/>
      <c r="E20" s="27"/>
    </row>
    <row r="21" s="1" customFormat="1" ht="26.05" customHeight="1" spans="1:5">
      <c r="A21" s="83" t="s">
        <v>118</v>
      </c>
      <c r="B21" s="91">
        <v>59.94</v>
      </c>
      <c r="C21" s="91">
        <v>59.94</v>
      </c>
      <c r="D21" s="90"/>
      <c r="E21" s="27"/>
    </row>
    <row r="22" s="1" customFormat="1" ht="19.55" customHeight="1" spans="1:5">
      <c r="A22" s="2" t="s">
        <v>86</v>
      </c>
      <c r="B22" s="2"/>
      <c r="C22" s="2"/>
      <c r="D22" s="2"/>
      <c r="E22" s="2"/>
    </row>
  </sheetData>
  <mergeCells count="2">
    <mergeCell ref="A2:E2"/>
    <mergeCell ref="A22:E22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D6" sqref="D6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119</v>
      </c>
      <c r="B1" s="3"/>
      <c r="C1" s="3"/>
      <c r="D1" s="3"/>
    </row>
    <row r="2" ht="24" customHeight="1" spans="1:4">
      <c r="A2" s="68"/>
      <c r="B2" s="68"/>
      <c r="C2" s="68"/>
      <c r="D2" s="69" t="s">
        <v>36</v>
      </c>
    </row>
    <row r="3" ht="26.05" customHeight="1" spans="1:4">
      <c r="A3" s="70" t="s">
        <v>120</v>
      </c>
      <c r="B3" s="70"/>
      <c r="C3" s="70" t="s">
        <v>121</v>
      </c>
      <c r="D3" s="70"/>
    </row>
    <row r="4" ht="26.05" customHeight="1" spans="1:4">
      <c r="A4" s="70" t="s">
        <v>122</v>
      </c>
      <c r="B4" s="70" t="s">
        <v>123</v>
      </c>
      <c r="C4" s="70" t="s">
        <v>122</v>
      </c>
      <c r="D4" s="70" t="s">
        <v>124</v>
      </c>
    </row>
    <row r="5" ht="26.05" customHeight="1" spans="1:4">
      <c r="A5" s="71" t="s">
        <v>125</v>
      </c>
      <c r="B5" s="61">
        <v>831.8</v>
      </c>
      <c r="C5" s="71" t="s">
        <v>126</v>
      </c>
      <c r="D5" s="61">
        <v>831.8</v>
      </c>
    </row>
    <row r="6" ht="26.05" customHeight="1" spans="1:4">
      <c r="A6" s="71" t="s">
        <v>127</v>
      </c>
      <c r="B6" s="61">
        <v>831.8</v>
      </c>
      <c r="C6" s="71" t="s">
        <v>128</v>
      </c>
      <c r="D6" s="61">
        <v>831.8</v>
      </c>
    </row>
    <row r="7" ht="26.05" customHeight="1" spans="1:4">
      <c r="A7" s="71" t="s">
        <v>129</v>
      </c>
      <c r="B7" s="72"/>
      <c r="C7" s="71" t="s">
        <v>130</v>
      </c>
      <c r="D7" s="72"/>
    </row>
    <row r="8" ht="26.05" customHeight="1" spans="1:4">
      <c r="A8" s="71" t="s">
        <v>131</v>
      </c>
      <c r="B8" s="72"/>
      <c r="C8" s="71" t="s">
        <v>132</v>
      </c>
      <c r="D8" s="72"/>
    </row>
    <row r="9" ht="26.05" customHeight="1" spans="1:4">
      <c r="A9" s="72"/>
      <c r="B9" s="72"/>
      <c r="C9" s="71" t="s">
        <v>133</v>
      </c>
      <c r="D9" s="72"/>
    </row>
    <row r="10" ht="26.05" customHeight="1" spans="1:4">
      <c r="A10" s="72"/>
      <c r="B10" s="72"/>
      <c r="C10" s="71" t="s">
        <v>134</v>
      </c>
      <c r="D10" s="72"/>
    </row>
    <row r="11" ht="26.05" customHeight="1" spans="1:4">
      <c r="A11" s="72"/>
      <c r="B11" s="72"/>
      <c r="C11" s="71" t="s">
        <v>135</v>
      </c>
      <c r="D11" s="72"/>
    </row>
    <row r="12" ht="26.05" customHeight="1" spans="1:4">
      <c r="A12" s="72"/>
      <c r="B12" s="72"/>
      <c r="C12" s="71" t="s">
        <v>136</v>
      </c>
      <c r="D12" s="72"/>
    </row>
    <row r="13" ht="26.05" customHeight="1" spans="1:4">
      <c r="A13" s="72"/>
      <c r="B13" s="72"/>
      <c r="C13" s="71" t="s">
        <v>137</v>
      </c>
      <c r="D13" s="72"/>
    </row>
    <row r="14" ht="26.05" customHeight="1" spans="1:4">
      <c r="A14" s="72"/>
      <c r="B14" s="72"/>
      <c r="C14" s="71" t="s">
        <v>138</v>
      </c>
      <c r="D14" s="72"/>
    </row>
    <row r="15" ht="26.05" customHeight="1" spans="1:4">
      <c r="A15" s="72"/>
      <c r="B15" s="72"/>
      <c r="C15" s="71" t="s">
        <v>139</v>
      </c>
      <c r="D15" s="72"/>
    </row>
    <row r="16" ht="26.05" customHeight="1" spans="1:4">
      <c r="A16" s="72"/>
      <c r="B16" s="72"/>
      <c r="C16" s="71" t="s">
        <v>140</v>
      </c>
      <c r="D16" s="72"/>
    </row>
    <row r="17" ht="26.05" customHeight="1" spans="1:4">
      <c r="A17" s="72"/>
      <c r="B17" s="72"/>
      <c r="C17" s="71" t="s">
        <v>141</v>
      </c>
      <c r="D17" s="72"/>
    </row>
    <row r="18" ht="26.05" customHeight="1" spans="1:4">
      <c r="A18" s="72"/>
      <c r="B18" s="72"/>
      <c r="C18" s="71" t="s">
        <v>142</v>
      </c>
      <c r="D18" s="72"/>
    </row>
    <row r="19" ht="26.05" customHeight="1" spans="1:4">
      <c r="A19" s="72"/>
      <c r="B19" s="72"/>
      <c r="C19" s="71" t="s">
        <v>143</v>
      </c>
      <c r="D19" s="72"/>
    </row>
    <row r="20" ht="26.05" customHeight="1" spans="1:4">
      <c r="A20" s="72"/>
      <c r="B20" s="72"/>
      <c r="C20" s="71" t="s">
        <v>144</v>
      </c>
      <c r="D20" s="72"/>
    </row>
    <row r="21" ht="26.05" customHeight="1" spans="1:4">
      <c r="A21" s="72"/>
      <c r="B21" s="72"/>
      <c r="C21" s="71" t="s">
        <v>145</v>
      </c>
      <c r="D21" s="72"/>
    </row>
    <row r="22" ht="26.05" customHeight="1" spans="1:4">
      <c r="A22" s="72"/>
      <c r="B22" s="72"/>
      <c r="C22" s="71" t="s">
        <v>146</v>
      </c>
      <c r="D22" s="72"/>
    </row>
    <row r="23" ht="26.05" customHeight="1" spans="1:4">
      <c r="A23" s="72"/>
      <c r="B23" s="72"/>
      <c r="C23" s="71" t="s">
        <v>147</v>
      </c>
      <c r="D23" s="72"/>
    </row>
    <row r="24" ht="26.05" customHeight="1" spans="1:4">
      <c r="A24" s="72"/>
      <c r="B24" s="72"/>
      <c r="C24" s="71" t="s">
        <v>148</v>
      </c>
      <c r="D24" s="72"/>
    </row>
    <row r="25" ht="26.05" customHeight="1" spans="1:4">
      <c r="A25" s="72"/>
      <c r="B25" s="72"/>
      <c r="C25" s="71" t="s">
        <v>149</v>
      </c>
      <c r="D25" s="72"/>
    </row>
    <row r="26" ht="26.05" customHeight="1" spans="1:4">
      <c r="A26" s="72"/>
      <c r="B26" s="72"/>
      <c r="C26" s="71" t="s">
        <v>150</v>
      </c>
      <c r="D26" s="72"/>
    </row>
    <row r="27" ht="26.05" customHeight="1" spans="1:4">
      <c r="A27" s="72"/>
      <c r="B27" s="72"/>
      <c r="C27" s="71" t="s">
        <v>151</v>
      </c>
      <c r="D27" s="72"/>
    </row>
    <row r="28" ht="26.05" customHeight="1" spans="1:4">
      <c r="A28" s="72"/>
      <c r="B28" s="72"/>
      <c r="C28" s="71" t="s">
        <v>152</v>
      </c>
      <c r="D28" s="72"/>
    </row>
    <row r="29" ht="26.05" customHeight="1" spans="1:4">
      <c r="A29" s="72"/>
      <c r="B29" s="72"/>
      <c r="C29" s="71" t="s">
        <v>153</v>
      </c>
      <c r="D29" s="72"/>
    </row>
    <row r="30" ht="26.05" customHeight="1" spans="1:4">
      <c r="A30" s="72"/>
      <c r="B30" s="72"/>
      <c r="C30" s="71" t="s">
        <v>154</v>
      </c>
      <c r="D30" s="72"/>
    </row>
    <row r="31" ht="26.05" customHeight="1" spans="1:4">
      <c r="A31" s="72"/>
      <c r="B31" s="72"/>
      <c r="C31" s="71" t="s">
        <v>155</v>
      </c>
      <c r="D31" s="72"/>
    </row>
    <row r="32" ht="26.05" customHeight="1" spans="1:4">
      <c r="A32" s="72"/>
      <c r="B32" s="72"/>
      <c r="C32" s="71" t="s">
        <v>156</v>
      </c>
      <c r="D32" s="72"/>
    </row>
    <row r="33" ht="26.05" customHeight="1" spans="1:4">
      <c r="A33" s="72"/>
      <c r="B33" s="72"/>
      <c r="C33" s="71" t="s">
        <v>157</v>
      </c>
      <c r="D33" s="72"/>
    </row>
    <row r="34" ht="26.05" customHeight="1" spans="1:4">
      <c r="A34" s="72"/>
      <c r="B34" s="72"/>
      <c r="C34" s="71" t="s">
        <v>158</v>
      </c>
      <c r="D34" s="72"/>
    </row>
    <row r="35" ht="26.05" customHeight="1" spans="1:4">
      <c r="A35" s="72"/>
      <c r="B35" s="72"/>
      <c r="C35" s="72"/>
      <c r="D35" s="72"/>
    </row>
    <row r="36" ht="26.05" customHeight="1" spans="1:4">
      <c r="A36" s="70" t="s">
        <v>159</v>
      </c>
      <c r="B36" s="61">
        <v>831.8</v>
      </c>
      <c r="C36" s="70" t="s">
        <v>160</v>
      </c>
      <c r="D36" s="61">
        <v>831.8</v>
      </c>
    </row>
    <row r="37" ht="12" customHeight="1" spans="1:4">
      <c r="A37" s="73" t="s">
        <v>161</v>
      </c>
      <c r="B37" s="68"/>
      <c r="C37" s="68"/>
      <c r="D37" s="68"/>
    </row>
    <row r="38" ht="16.5" customHeight="1" spans="1:4">
      <c r="A38" s="74"/>
      <c r="B38" s="68"/>
      <c r="C38" s="68"/>
      <c r="D38" s="68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I9" sqref="I9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162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20"/>
      <c r="B3" s="20"/>
      <c r="C3" s="20"/>
      <c r="D3" s="20"/>
      <c r="E3" s="20"/>
      <c r="F3" s="20"/>
      <c r="G3" s="20"/>
      <c r="H3" s="20"/>
      <c r="I3" s="20"/>
      <c r="J3" s="4" t="s">
        <v>36</v>
      </c>
      <c r="K3" s="4"/>
    </row>
    <row r="4" s="1" customFormat="1" ht="26.1" customHeight="1" spans="1:11">
      <c r="A4" s="12" t="s">
        <v>163</v>
      </c>
      <c r="B4" s="13" t="s">
        <v>102</v>
      </c>
      <c r="C4" s="13" t="s">
        <v>164</v>
      </c>
      <c r="D4" s="13"/>
      <c r="E4" s="13"/>
      <c r="F4" s="13" t="s">
        <v>165</v>
      </c>
      <c r="G4" s="13"/>
      <c r="H4" s="13"/>
      <c r="I4" s="14" t="s">
        <v>166</v>
      </c>
      <c r="J4" s="14"/>
      <c r="K4" s="14"/>
    </row>
    <row r="5" s="1" customFormat="1" ht="26.1" customHeight="1" spans="1:11">
      <c r="A5" s="12"/>
      <c r="B5" s="13"/>
      <c r="C5" s="13" t="s">
        <v>102</v>
      </c>
      <c r="D5" s="13" t="s">
        <v>99</v>
      </c>
      <c r="E5" s="13" t="s">
        <v>100</v>
      </c>
      <c r="F5" s="13" t="s">
        <v>102</v>
      </c>
      <c r="G5" s="13" t="s">
        <v>99</v>
      </c>
      <c r="H5" s="13" t="s">
        <v>100</v>
      </c>
      <c r="I5" s="13" t="s">
        <v>102</v>
      </c>
      <c r="J5" s="13" t="s">
        <v>99</v>
      </c>
      <c r="K5" s="14" t="s">
        <v>100</v>
      </c>
    </row>
    <row r="6" s="54" customFormat="1" ht="26.1" customHeight="1" spans="1:11">
      <c r="A6" s="12" t="s">
        <v>102</v>
      </c>
      <c r="B6" s="61">
        <v>831.8</v>
      </c>
      <c r="C6" s="61">
        <v>831.8</v>
      </c>
      <c r="D6" s="61">
        <v>831.8</v>
      </c>
      <c r="E6" s="62">
        <v>0</v>
      </c>
      <c r="F6" s="62">
        <v>0</v>
      </c>
      <c r="G6" s="62"/>
      <c r="H6" s="62"/>
      <c r="I6" s="62">
        <v>0</v>
      </c>
      <c r="J6" s="62"/>
      <c r="K6" s="66"/>
    </row>
    <row r="7" s="1" customFormat="1" ht="26.1" customHeight="1" spans="1:11">
      <c r="A7" s="63" t="s">
        <v>167</v>
      </c>
      <c r="B7" s="61">
        <v>831.8</v>
      </c>
      <c r="C7" s="61">
        <v>831.8</v>
      </c>
      <c r="D7" s="61">
        <v>831.8</v>
      </c>
      <c r="E7" s="62">
        <v>0</v>
      </c>
      <c r="F7" s="62">
        <v>0</v>
      </c>
      <c r="G7" s="62"/>
      <c r="H7" s="62"/>
      <c r="I7" s="62">
        <v>0</v>
      </c>
      <c r="J7" s="65"/>
      <c r="K7" s="67"/>
    </row>
    <row r="8" s="1" customFormat="1" ht="26.1" customHeight="1" spans="1:11">
      <c r="A8" s="63"/>
      <c r="B8" s="64"/>
      <c r="C8" s="64"/>
      <c r="D8" s="65"/>
      <c r="E8" s="65"/>
      <c r="F8" s="65"/>
      <c r="G8" s="65"/>
      <c r="H8" s="65"/>
      <c r="I8" s="65"/>
      <c r="J8" s="65"/>
      <c r="K8" s="67"/>
    </row>
    <row r="9" s="1" customFormat="1" ht="16.35" customHeight="1"/>
    <row r="10" s="1" customFormat="1" ht="16.35" customHeight="1" spans="1:11">
      <c r="A10" s="2" t="s">
        <v>86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opLeftCell="A19" workbookViewId="0">
      <selection activeCell="C33" sqref="C33:C35"/>
    </sheetView>
  </sheetViews>
  <sheetFormatPr defaultColWidth="10" defaultRowHeight="13.5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55"/>
    </row>
    <row r="2" s="1" customFormat="1" ht="26.1" customHeight="1" spans="1:5">
      <c r="A2" s="3" t="s">
        <v>168</v>
      </c>
      <c r="B2" s="3"/>
      <c r="C2" s="3"/>
      <c r="D2" s="3"/>
      <c r="E2" s="3"/>
    </row>
    <row r="3" s="1" customFormat="1" ht="24.95" customHeight="1" spans="1:5">
      <c r="A3" s="2"/>
      <c r="B3" s="2"/>
      <c r="C3" s="56" t="s">
        <v>36</v>
      </c>
      <c r="D3" s="56"/>
      <c r="E3" s="56"/>
    </row>
    <row r="4" s="1" customFormat="1" ht="26.1" customHeight="1" spans="1:5">
      <c r="A4" s="36" t="s">
        <v>97</v>
      </c>
      <c r="B4" s="36"/>
      <c r="C4" s="36" t="s">
        <v>164</v>
      </c>
      <c r="D4" s="36"/>
      <c r="E4" s="36"/>
    </row>
    <row r="5" s="1" customFormat="1" ht="26.1" customHeight="1" spans="1:5">
      <c r="A5" s="57" t="s">
        <v>169</v>
      </c>
      <c r="B5" s="57" t="s">
        <v>170</v>
      </c>
      <c r="C5" s="44" t="s">
        <v>102</v>
      </c>
      <c r="D5" s="57" t="s">
        <v>99</v>
      </c>
      <c r="E5" s="57" t="s">
        <v>100</v>
      </c>
    </row>
    <row r="6" s="54" customFormat="1" ht="26.1" customHeight="1" spans="1:5">
      <c r="A6" s="58"/>
      <c r="B6" s="57" t="s">
        <v>102</v>
      </c>
      <c r="C6" s="44">
        <f>SUM(C7+C18+C32)</f>
        <v>831.798</v>
      </c>
      <c r="D6" s="44">
        <f>SUM(D7+D18+D32)</f>
        <v>831.798</v>
      </c>
      <c r="E6" s="44">
        <v>0</v>
      </c>
    </row>
    <row r="7" s="1" customFormat="1" ht="26.1" customHeight="1" spans="1:5">
      <c r="A7" s="41" t="s">
        <v>171</v>
      </c>
      <c r="B7" s="42" t="s">
        <v>172</v>
      </c>
      <c r="C7" s="43">
        <f>SUM(C8:C17)</f>
        <v>689.018</v>
      </c>
      <c r="D7" s="43">
        <f>SUM(D8:D17)</f>
        <v>689.018</v>
      </c>
      <c r="E7" s="27"/>
    </row>
    <row r="8" s="1" customFormat="1" ht="26.1" customHeight="1" spans="1:5">
      <c r="A8" s="45" t="s">
        <v>173</v>
      </c>
      <c r="B8" s="46" t="s">
        <v>174</v>
      </c>
      <c r="C8" s="47">
        <v>371.15</v>
      </c>
      <c r="D8" s="47">
        <v>371.15</v>
      </c>
      <c r="E8" s="27"/>
    </row>
    <row r="9" s="1" customFormat="1" ht="26.1" customHeight="1" spans="1:5">
      <c r="A9" s="45" t="s">
        <v>175</v>
      </c>
      <c r="B9" s="46" t="s">
        <v>176</v>
      </c>
      <c r="C9" s="47">
        <v>45.44</v>
      </c>
      <c r="D9" s="47">
        <v>45.44</v>
      </c>
      <c r="E9" s="10"/>
    </row>
    <row r="10" s="1" customFormat="1" ht="26.1" customHeight="1" spans="1:5">
      <c r="A10" s="45" t="s">
        <v>177</v>
      </c>
      <c r="B10" s="46" t="s">
        <v>178</v>
      </c>
      <c r="C10" s="47">
        <v>6.494</v>
      </c>
      <c r="D10" s="47">
        <v>6.494</v>
      </c>
      <c r="E10" s="27"/>
    </row>
    <row r="11" s="1" customFormat="1" ht="26.1" customHeight="1" spans="1:5">
      <c r="A11" s="45" t="s">
        <v>179</v>
      </c>
      <c r="B11" s="46" t="s">
        <v>180</v>
      </c>
      <c r="C11" s="47">
        <v>82.91</v>
      </c>
      <c r="D11" s="47">
        <v>82.91</v>
      </c>
      <c r="E11" s="10"/>
    </row>
    <row r="12" s="1" customFormat="1" ht="26.1" customHeight="1" spans="1:5">
      <c r="A12" s="45" t="s">
        <v>181</v>
      </c>
      <c r="B12" s="46" t="s">
        <v>182</v>
      </c>
      <c r="C12" s="47">
        <v>73.694</v>
      </c>
      <c r="D12" s="47">
        <v>73.694</v>
      </c>
      <c r="E12" s="27"/>
    </row>
    <row r="13" s="1" customFormat="1" ht="26.1" customHeight="1" spans="1:5">
      <c r="A13" s="45" t="s">
        <v>183</v>
      </c>
      <c r="B13" s="46" t="s">
        <v>184</v>
      </c>
      <c r="C13" s="47">
        <v>29.51</v>
      </c>
      <c r="D13" s="47">
        <v>29.51</v>
      </c>
      <c r="E13" s="59"/>
    </row>
    <row r="14" s="1" customFormat="1" ht="26.1" customHeight="1" spans="1:5">
      <c r="A14" s="45" t="s">
        <v>185</v>
      </c>
      <c r="B14" s="46" t="s">
        <v>186</v>
      </c>
      <c r="C14" s="47">
        <v>9.08</v>
      </c>
      <c r="D14" s="47">
        <v>9.08</v>
      </c>
      <c r="E14" s="10"/>
    </row>
    <row r="15" s="1" customFormat="1" ht="26.1" customHeight="1" spans="1:5">
      <c r="A15" s="45" t="s">
        <v>187</v>
      </c>
      <c r="B15" s="46" t="s">
        <v>188</v>
      </c>
      <c r="C15" s="47">
        <v>3.04</v>
      </c>
      <c r="D15" s="47">
        <v>3.04</v>
      </c>
      <c r="E15" s="10"/>
    </row>
    <row r="16" s="1" customFormat="1" ht="26.1" customHeight="1" spans="1:5">
      <c r="A16" s="45" t="s">
        <v>189</v>
      </c>
      <c r="B16" s="46" t="s">
        <v>118</v>
      </c>
      <c r="C16" s="47">
        <v>59.94</v>
      </c>
      <c r="D16" s="47">
        <v>59.94</v>
      </c>
      <c r="E16" s="27"/>
    </row>
    <row r="17" s="1" customFormat="1" ht="26.1" customHeight="1" spans="1:5">
      <c r="A17" s="45">
        <v>30307</v>
      </c>
      <c r="B17" s="46" t="s">
        <v>190</v>
      </c>
      <c r="C17" s="47">
        <v>7.76</v>
      </c>
      <c r="D17" s="47">
        <v>7.76</v>
      </c>
      <c r="E17" s="27"/>
    </row>
    <row r="18" s="1" customFormat="1" ht="26.1" customHeight="1" spans="1:5">
      <c r="A18" s="41" t="s">
        <v>191</v>
      </c>
      <c r="B18" s="42" t="s">
        <v>192</v>
      </c>
      <c r="C18" s="43">
        <f>SUM(C19:C31)</f>
        <v>107.2</v>
      </c>
      <c r="D18" s="43">
        <f>SUM(D19:D31)</f>
        <v>107.2</v>
      </c>
      <c r="E18" s="27"/>
    </row>
    <row r="19" s="1" customFormat="1" ht="26.1" customHeight="1" spans="1:5">
      <c r="A19" s="49" t="s">
        <v>193</v>
      </c>
      <c r="B19" s="21" t="s">
        <v>194</v>
      </c>
      <c r="C19" s="22">
        <v>29.5</v>
      </c>
      <c r="D19" s="60">
        <v>29.5</v>
      </c>
      <c r="E19" s="27"/>
    </row>
    <row r="20" s="1" customFormat="1" ht="26.1" customHeight="1" spans="1:5">
      <c r="A20" s="49" t="s">
        <v>195</v>
      </c>
      <c r="B20" s="21" t="s">
        <v>196</v>
      </c>
      <c r="C20" s="22">
        <v>1</v>
      </c>
      <c r="D20" s="60">
        <v>1</v>
      </c>
      <c r="E20" s="27"/>
    </row>
    <row r="21" s="1" customFormat="1" ht="26.1" customHeight="1" spans="1:5">
      <c r="A21" s="49" t="s">
        <v>197</v>
      </c>
      <c r="B21" s="21" t="s">
        <v>198</v>
      </c>
      <c r="C21" s="22">
        <v>8</v>
      </c>
      <c r="D21" s="60">
        <v>8</v>
      </c>
      <c r="E21" s="27"/>
    </row>
    <row r="22" s="1" customFormat="1" ht="26.1" customHeight="1" spans="1:5">
      <c r="A22" s="49" t="s">
        <v>199</v>
      </c>
      <c r="B22" s="21" t="s">
        <v>200</v>
      </c>
      <c r="C22" s="22">
        <v>4</v>
      </c>
      <c r="D22" s="60">
        <v>4</v>
      </c>
      <c r="E22" s="27"/>
    </row>
    <row r="23" s="1" customFormat="1" ht="26.1" customHeight="1" spans="1:5">
      <c r="A23" s="49" t="s">
        <v>201</v>
      </c>
      <c r="B23" s="21" t="s">
        <v>202</v>
      </c>
      <c r="C23" s="22">
        <v>2</v>
      </c>
      <c r="D23" s="60">
        <v>2</v>
      </c>
      <c r="E23" s="27"/>
    </row>
    <row r="24" s="1" customFormat="1" ht="26.1" customHeight="1" spans="1:5">
      <c r="A24" s="49" t="s">
        <v>203</v>
      </c>
      <c r="B24" s="21" t="s">
        <v>204</v>
      </c>
      <c r="C24" s="22">
        <v>3.5</v>
      </c>
      <c r="D24" s="60">
        <v>3.5</v>
      </c>
      <c r="E24" s="27"/>
    </row>
    <row r="25" s="1" customFormat="1" ht="26.1" customHeight="1" spans="1:5">
      <c r="A25" s="49" t="s">
        <v>205</v>
      </c>
      <c r="B25" s="21" t="s">
        <v>206</v>
      </c>
      <c r="C25" s="22">
        <v>12</v>
      </c>
      <c r="D25" s="60">
        <v>12</v>
      </c>
      <c r="E25" s="27"/>
    </row>
    <row r="26" s="1" customFormat="1" ht="26.1" customHeight="1" spans="1:5">
      <c r="A26" s="49" t="s">
        <v>207</v>
      </c>
      <c r="B26" s="21" t="s">
        <v>208</v>
      </c>
      <c r="C26" s="22">
        <v>1</v>
      </c>
      <c r="D26" s="60">
        <v>1</v>
      </c>
      <c r="E26" s="27"/>
    </row>
    <row r="27" s="1" customFormat="1" ht="26.1" customHeight="1" spans="1:5">
      <c r="A27" s="49" t="s">
        <v>209</v>
      </c>
      <c r="B27" s="21" t="s">
        <v>210</v>
      </c>
      <c r="C27" s="22">
        <v>25</v>
      </c>
      <c r="D27" s="60">
        <v>25</v>
      </c>
      <c r="E27" s="27"/>
    </row>
    <row r="28" s="1" customFormat="1" ht="26.1" customHeight="1" spans="1:5">
      <c r="A28" s="49" t="s">
        <v>211</v>
      </c>
      <c r="B28" s="25" t="s">
        <v>212</v>
      </c>
      <c r="C28" s="22">
        <v>3</v>
      </c>
      <c r="D28" s="60">
        <v>3</v>
      </c>
      <c r="E28" s="27"/>
    </row>
    <row r="29" s="1" customFormat="1" ht="26.1" customHeight="1" spans="1:5">
      <c r="A29" s="49" t="s">
        <v>213</v>
      </c>
      <c r="B29" s="25" t="s">
        <v>214</v>
      </c>
      <c r="C29" s="22">
        <v>1</v>
      </c>
      <c r="D29" s="60">
        <v>1</v>
      </c>
      <c r="E29" s="27"/>
    </row>
    <row r="30" s="1" customFormat="1" ht="26.1" customHeight="1" spans="1:5">
      <c r="A30" s="49" t="s">
        <v>215</v>
      </c>
      <c r="B30" s="21" t="s">
        <v>216</v>
      </c>
      <c r="C30" s="22">
        <v>1</v>
      </c>
      <c r="D30" s="60">
        <v>1</v>
      </c>
      <c r="E30" s="27"/>
    </row>
    <row r="31" s="1" customFormat="1" ht="26.1" customHeight="1" spans="1:5">
      <c r="A31" s="50" t="s">
        <v>217</v>
      </c>
      <c r="B31" s="21" t="s">
        <v>218</v>
      </c>
      <c r="C31" s="22">
        <v>16.2</v>
      </c>
      <c r="D31" s="22">
        <v>16.2</v>
      </c>
      <c r="E31" s="27"/>
    </row>
    <row r="32" s="1" customFormat="1" ht="26.1" customHeight="1" spans="1:5">
      <c r="A32" s="41" t="s">
        <v>219</v>
      </c>
      <c r="B32" s="42" t="s">
        <v>220</v>
      </c>
      <c r="C32" s="51">
        <f>SUM(C33:C35)</f>
        <v>35.58</v>
      </c>
      <c r="D32" s="51">
        <f>SUM(D33:D35)</f>
        <v>35.58</v>
      </c>
      <c r="E32" s="27"/>
    </row>
    <row r="33" s="1" customFormat="1" ht="26.1" customHeight="1" spans="1:5">
      <c r="A33" s="25" t="s">
        <v>221</v>
      </c>
      <c r="B33" s="21" t="s">
        <v>222</v>
      </c>
      <c r="C33" s="52">
        <v>1.02</v>
      </c>
      <c r="D33" s="52">
        <v>1.02</v>
      </c>
      <c r="E33" s="27"/>
    </row>
    <row r="34" s="1" customFormat="1" ht="26.1" customHeight="1" spans="1:5">
      <c r="A34" s="25">
        <v>30102</v>
      </c>
      <c r="B34" s="21" t="s">
        <v>223</v>
      </c>
      <c r="C34" s="52">
        <v>30.93</v>
      </c>
      <c r="D34" s="52">
        <v>30.93</v>
      </c>
      <c r="E34" s="27"/>
    </row>
    <row r="35" s="1" customFormat="1" ht="26.1" customHeight="1" spans="1:5">
      <c r="A35" s="25">
        <v>30228</v>
      </c>
      <c r="B35" s="21" t="s">
        <v>224</v>
      </c>
      <c r="C35" s="52">
        <v>3.63</v>
      </c>
      <c r="D35" s="52">
        <v>3.63</v>
      </c>
      <c r="E35" s="27"/>
    </row>
    <row r="36" s="1" customFormat="1" ht="16.35" customHeight="1" spans="1:5">
      <c r="A36" s="2" t="s">
        <v>86</v>
      </c>
      <c r="B36" s="2"/>
      <c r="C36" s="2"/>
      <c r="D36" s="2"/>
      <c r="E36" s="2"/>
    </row>
  </sheetData>
  <mergeCells count="5">
    <mergeCell ref="A2:E2"/>
    <mergeCell ref="C3:E3"/>
    <mergeCell ref="A4:B4"/>
    <mergeCell ref="C4:E4"/>
    <mergeCell ref="A36:E36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opLeftCell="A4" workbookViewId="0">
      <selection activeCell="B18" sqref="B18"/>
    </sheetView>
  </sheetViews>
  <sheetFormatPr defaultColWidth="10" defaultRowHeight="13.5" outlineLevelCol="4"/>
  <cols>
    <col min="1" max="1" width="13.7" style="28" customWidth="1"/>
    <col min="2" max="2" width="34.875" style="31" customWidth="1"/>
    <col min="3" max="3" width="19.675" style="28" customWidth="1"/>
    <col min="4" max="4" width="22.8" style="28" customWidth="1"/>
    <col min="5" max="5" width="21.4416666666667" style="28" customWidth="1"/>
    <col min="6" max="16384" width="10" style="28"/>
  </cols>
  <sheetData>
    <row r="1" s="28" customFormat="1" ht="20.7" customHeight="1" spans="1:5">
      <c r="A1" s="2"/>
      <c r="B1" s="32"/>
      <c r="C1" s="2"/>
      <c r="D1" s="2"/>
      <c r="E1" s="2"/>
    </row>
    <row r="2" s="28" customFormat="1" ht="26.05" customHeight="1" spans="1:5">
      <c r="A2" s="3" t="s">
        <v>225</v>
      </c>
      <c r="B2" s="3"/>
      <c r="C2" s="3"/>
      <c r="D2" s="3"/>
      <c r="E2" s="3"/>
    </row>
    <row r="3" s="28" customFormat="1" ht="26.05" customHeight="1" spans="1:5">
      <c r="A3" s="2"/>
      <c r="B3" s="32"/>
      <c r="C3" s="2"/>
      <c r="D3" s="2"/>
      <c r="E3" s="4" t="s">
        <v>36</v>
      </c>
    </row>
    <row r="4" s="28" customFormat="1" ht="26.05" customHeight="1" spans="1:5">
      <c r="A4" s="33" t="s">
        <v>226</v>
      </c>
      <c r="B4" s="34"/>
      <c r="C4" s="35" t="s">
        <v>227</v>
      </c>
      <c r="D4" s="36"/>
      <c r="E4" s="36"/>
    </row>
    <row r="5" s="28" customFormat="1" ht="26.05" customHeight="1" spans="1:5">
      <c r="A5" s="33" t="s">
        <v>169</v>
      </c>
      <c r="B5" s="37" t="s">
        <v>170</v>
      </c>
      <c r="C5" s="35" t="s">
        <v>102</v>
      </c>
      <c r="D5" s="36" t="s">
        <v>228</v>
      </c>
      <c r="E5" s="36" t="s">
        <v>229</v>
      </c>
    </row>
    <row r="6" s="29" customFormat="1" ht="23" customHeight="1" spans="1:5">
      <c r="A6" s="33"/>
      <c r="B6" s="38" t="s">
        <v>102</v>
      </c>
      <c r="C6" s="39">
        <f>C7+C18+C32</f>
        <v>831.798</v>
      </c>
      <c r="D6" s="40">
        <f>D7+D18+D32</f>
        <v>720.968</v>
      </c>
      <c r="E6" s="40">
        <f>E7+E18+E32</f>
        <v>110.83</v>
      </c>
    </row>
    <row r="7" s="28" customFormat="1" ht="23" customHeight="1" spans="1:5">
      <c r="A7" s="41" t="s">
        <v>171</v>
      </c>
      <c r="B7" s="42" t="s">
        <v>172</v>
      </c>
      <c r="C7" s="43">
        <f>SUM(C8:C17)</f>
        <v>689.018</v>
      </c>
      <c r="D7" s="44">
        <f>SUM(D8:D17)</f>
        <v>689.018</v>
      </c>
      <c r="E7" s="40"/>
    </row>
    <row r="8" s="28" customFormat="1" ht="23" customHeight="1" spans="1:5">
      <c r="A8" s="45" t="s">
        <v>173</v>
      </c>
      <c r="B8" s="46" t="s">
        <v>174</v>
      </c>
      <c r="C8" s="47">
        <v>371.15</v>
      </c>
      <c r="D8" s="47">
        <v>371.15</v>
      </c>
      <c r="E8" s="48"/>
    </row>
    <row r="9" s="28" customFormat="1" ht="23" customHeight="1" spans="1:5">
      <c r="A9" s="45" t="s">
        <v>175</v>
      </c>
      <c r="B9" s="46" t="s">
        <v>176</v>
      </c>
      <c r="C9" s="47">
        <v>45.44</v>
      </c>
      <c r="D9" s="47">
        <v>45.44</v>
      </c>
      <c r="E9" s="48"/>
    </row>
    <row r="10" s="28" customFormat="1" ht="23" customHeight="1" spans="1:5">
      <c r="A10" s="45" t="s">
        <v>177</v>
      </c>
      <c r="B10" s="46" t="s">
        <v>178</v>
      </c>
      <c r="C10" s="47">
        <v>6.494</v>
      </c>
      <c r="D10" s="47">
        <v>6.494</v>
      </c>
      <c r="E10" s="48"/>
    </row>
    <row r="11" s="28" customFormat="1" ht="23" customHeight="1" spans="1:5">
      <c r="A11" s="45" t="s">
        <v>179</v>
      </c>
      <c r="B11" s="46" t="s">
        <v>180</v>
      </c>
      <c r="C11" s="47">
        <v>82.91</v>
      </c>
      <c r="D11" s="47">
        <v>82.91</v>
      </c>
      <c r="E11" s="48"/>
    </row>
    <row r="12" s="28" customFormat="1" ht="23" customHeight="1" spans="1:5">
      <c r="A12" s="45" t="s">
        <v>181</v>
      </c>
      <c r="B12" s="46" t="s">
        <v>182</v>
      </c>
      <c r="C12" s="47">
        <v>73.694</v>
      </c>
      <c r="D12" s="47">
        <v>73.694</v>
      </c>
      <c r="E12" s="48"/>
    </row>
    <row r="13" s="28" customFormat="1" ht="23" customHeight="1" spans="1:5">
      <c r="A13" s="45" t="s">
        <v>183</v>
      </c>
      <c r="B13" s="46" t="s">
        <v>184</v>
      </c>
      <c r="C13" s="47">
        <v>29.51</v>
      </c>
      <c r="D13" s="47">
        <v>29.51</v>
      </c>
      <c r="E13" s="48"/>
    </row>
    <row r="14" s="28" customFormat="1" ht="23" customHeight="1" spans="1:5">
      <c r="A14" s="45" t="s">
        <v>185</v>
      </c>
      <c r="B14" s="46" t="s">
        <v>186</v>
      </c>
      <c r="C14" s="47">
        <v>9.08</v>
      </c>
      <c r="D14" s="47">
        <v>9.08</v>
      </c>
      <c r="E14" s="48"/>
    </row>
    <row r="15" s="28" customFormat="1" ht="23" customHeight="1" spans="1:5">
      <c r="A15" s="45" t="s">
        <v>187</v>
      </c>
      <c r="B15" s="46" t="s">
        <v>188</v>
      </c>
      <c r="C15" s="47">
        <v>3.04</v>
      </c>
      <c r="D15" s="47">
        <v>3.04</v>
      </c>
      <c r="E15" s="48"/>
    </row>
    <row r="16" s="28" customFormat="1" ht="23" customHeight="1" spans="1:5">
      <c r="A16" s="45" t="s">
        <v>189</v>
      </c>
      <c r="B16" s="46" t="s">
        <v>118</v>
      </c>
      <c r="C16" s="47">
        <v>59.94</v>
      </c>
      <c r="D16" s="47">
        <v>59.94</v>
      </c>
      <c r="E16" s="48"/>
    </row>
    <row r="17" s="28" customFormat="1" ht="23" customHeight="1" spans="1:5">
      <c r="A17" s="45">
        <v>30307</v>
      </c>
      <c r="B17" s="46" t="s">
        <v>190</v>
      </c>
      <c r="C17" s="47">
        <v>7.76</v>
      </c>
      <c r="D17" s="47">
        <v>7.76</v>
      </c>
      <c r="E17" s="44"/>
    </row>
    <row r="18" s="28" customFormat="1" ht="23" customHeight="1" spans="1:5">
      <c r="A18" s="41" t="s">
        <v>191</v>
      </c>
      <c r="B18" s="42" t="s">
        <v>192</v>
      </c>
      <c r="C18" s="43">
        <f>SUM(C19:C31)</f>
        <v>107.2</v>
      </c>
      <c r="D18" s="43"/>
      <c r="E18" s="44">
        <f>SUM(E19:E31)</f>
        <v>107.2</v>
      </c>
    </row>
    <row r="19" s="30" customFormat="1" ht="23" customHeight="1" spans="1:5">
      <c r="A19" s="49" t="s">
        <v>193</v>
      </c>
      <c r="B19" s="21" t="s">
        <v>194</v>
      </c>
      <c r="C19" s="22">
        <v>29.5</v>
      </c>
      <c r="D19" s="22"/>
      <c r="E19" s="22">
        <v>29.5</v>
      </c>
    </row>
    <row r="20" s="30" customFormat="1" ht="23" customHeight="1" spans="1:5">
      <c r="A20" s="49" t="s">
        <v>195</v>
      </c>
      <c r="B20" s="21" t="s">
        <v>196</v>
      </c>
      <c r="C20" s="22">
        <v>1</v>
      </c>
      <c r="D20" s="22"/>
      <c r="E20" s="22">
        <v>1</v>
      </c>
    </row>
    <row r="21" s="30" customFormat="1" ht="23" customHeight="1" spans="1:5">
      <c r="A21" s="49" t="s">
        <v>197</v>
      </c>
      <c r="B21" s="21" t="s">
        <v>198</v>
      </c>
      <c r="C21" s="22">
        <v>8</v>
      </c>
      <c r="D21" s="22"/>
      <c r="E21" s="22">
        <v>8</v>
      </c>
    </row>
    <row r="22" s="30" customFormat="1" ht="23" customHeight="1" spans="1:5">
      <c r="A22" s="49" t="s">
        <v>199</v>
      </c>
      <c r="B22" s="21" t="s">
        <v>200</v>
      </c>
      <c r="C22" s="22">
        <v>4</v>
      </c>
      <c r="D22" s="22"/>
      <c r="E22" s="22">
        <v>4</v>
      </c>
    </row>
    <row r="23" s="30" customFormat="1" ht="23" customHeight="1" spans="1:5">
      <c r="A23" s="49" t="s">
        <v>201</v>
      </c>
      <c r="B23" s="21" t="s">
        <v>202</v>
      </c>
      <c r="C23" s="22">
        <v>2</v>
      </c>
      <c r="D23" s="22"/>
      <c r="E23" s="22">
        <v>2</v>
      </c>
    </row>
    <row r="24" s="30" customFormat="1" ht="23" customHeight="1" spans="1:5">
      <c r="A24" s="49" t="s">
        <v>203</v>
      </c>
      <c r="B24" s="21" t="s">
        <v>204</v>
      </c>
      <c r="C24" s="22">
        <v>3.5</v>
      </c>
      <c r="D24" s="22"/>
      <c r="E24" s="22">
        <v>3.5</v>
      </c>
    </row>
    <row r="25" s="30" customFormat="1" ht="23" customHeight="1" spans="1:5">
      <c r="A25" s="49" t="s">
        <v>205</v>
      </c>
      <c r="B25" s="21" t="s">
        <v>206</v>
      </c>
      <c r="C25" s="22">
        <v>12</v>
      </c>
      <c r="D25" s="22"/>
      <c r="E25" s="22">
        <v>12</v>
      </c>
    </row>
    <row r="26" s="30" customFormat="1" ht="23" customHeight="1" spans="1:5">
      <c r="A26" s="49" t="s">
        <v>207</v>
      </c>
      <c r="B26" s="21" t="s">
        <v>208</v>
      </c>
      <c r="C26" s="22">
        <v>1</v>
      </c>
      <c r="D26" s="22"/>
      <c r="E26" s="22">
        <v>1</v>
      </c>
    </row>
    <row r="27" s="30" customFormat="1" ht="23" customHeight="1" spans="1:5">
      <c r="A27" s="49" t="s">
        <v>209</v>
      </c>
      <c r="B27" s="21" t="s">
        <v>210</v>
      </c>
      <c r="C27" s="22">
        <v>25</v>
      </c>
      <c r="D27" s="22"/>
      <c r="E27" s="22">
        <v>25</v>
      </c>
    </row>
    <row r="28" s="30" customFormat="1" ht="23" customHeight="1" spans="1:5">
      <c r="A28" s="49" t="s">
        <v>211</v>
      </c>
      <c r="B28" s="25" t="s">
        <v>212</v>
      </c>
      <c r="C28" s="22">
        <v>3</v>
      </c>
      <c r="D28" s="22"/>
      <c r="E28" s="22">
        <v>3</v>
      </c>
    </row>
    <row r="29" s="30" customFormat="1" ht="23" customHeight="1" spans="1:5">
      <c r="A29" s="49" t="s">
        <v>213</v>
      </c>
      <c r="B29" s="25" t="s">
        <v>214</v>
      </c>
      <c r="C29" s="22">
        <v>1</v>
      </c>
      <c r="D29" s="22"/>
      <c r="E29" s="22">
        <v>1</v>
      </c>
    </row>
    <row r="30" s="30" customFormat="1" ht="23" customHeight="1" spans="1:5">
      <c r="A30" s="49" t="s">
        <v>215</v>
      </c>
      <c r="B30" s="21" t="s">
        <v>216</v>
      </c>
      <c r="C30" s="22">
        <v>1</v>
      </c>
      <c r="D30" s="22"/>
      <c r="E30" s="22">
        <v>1</v>
      </c>
    </row>
    <row r="31" s="30" customFormat="1" ht="23" customHeight="1" spans="1:5">
      <c r="A31" s="50" t="s">
        <v>217</v>
      </c>
      <c r="B31" s="21" t="s">
        <v>218</v>
      </c>
      <c r="C31" s="22">
        <v>16.2</v>
      </c>
      <c r="D31" s="22"/>
      <c r="E31" s="22">
        <v>16.2</v>
      </c>
    </row>
    <row r="32" s="29" customFormat="1" ht="23" customHeight="1" spans="1:5">
      <c r="A32" s="41" t="s">
        <v>219</v>
      </c>
      <c r="B32" s="42" t="s">
        <v>220</v>
      </c>
      <c r="C32" s="51">
        <f>SUM(C33:C35)</f>
        <v>35.58</v>
      </c>
      <c r="D32" s="51">
        <f>SUM(D33:D35)</f>
        <v>31.95</v>
      </c>
      <c r="E32" s="51">
        <f>SUM(E33:E35)</f>
        <v>3.63</v>
      </c>
    </row>
    <row r="33" s="30" customFormat="1" ht="23" customHeight="1" spans="1:5">
      <c r="A33" s="25" t="s">
        <v>221</v>
      </c>
      <c r="B33" s="21" t="s">
        <v>222</v>
      </c>
      <c r="C33" s="52">
        <v>1.02</v>
      </c>
      <c r="D33" s="52">
        <v>1.02</v>
      </c>
      <c r="E33" s="53"/>
    </row>
    <row r="34" s="30" customFormat="1" ht="23" customHeight="1" spans="1:5">
      <c r="A34" s="25">
        <v>30102</v>
      </c>
      <c r="B34" s="21" t="s">
        <v>223</v>
      </c>
      <c r="C34" s="52">
        <v>30.93</v>
      </c>
      <c r="D34" s="52">
        <v>30.93</v>
      </c>
      <c r="E34" s="53"/>
    </row>
    <row r="35" s="30" customFormat="1" ht="23" customHeight="1" spans="1:5">
      <c r="A35" s="25">
        <v>30228</v>
      </c>
      <c r="B35" s="21" t="s">
        <v>224</v>
      </c>
      <c r="C35" s="52">
        <v>3.63</v>
      </c>
      <c r="D35" s="52"/>
      <c r="E35" s="52">
        <v>3.63</v>
      </c>
    </row>
    <row r="36" s="28" customFormat="1" ht="16.35" customHeight="1" spans="1:5">
      <c r="A36" s="2"/>
      <c r="B36" s="32"/>
      <c r="C36" s="2"/>
      <c r="D36" s="2"/>
      <c r="E36" s="2"/>
    </row>
    <row r="37" s="28" customFormat="1" ht="16.35" customHeight="1" spans="1:5">
      <c r="A37" s="2" t="s">
        <v>86</v>
      </c>
      <c r="B37" s="32"/>
      <c r="C37" s="2"/>
      <c r="D37" s="2"/>
      <c r="E37" s="2"/>
    </row>
  </sheetData>
  <mergeCells count="5">
    <mergeCell ref="A2:E2"/>
    <mergeCell ref="A3:B3"/>
    <mergeCell ref="A4:B4"/>
    <mergeCell ref="C4:E4"/>
    <mergeCell ref="A37:E37"/>
  </mergeCells>
  <pageMargins left="0.7" right="0.7" top="0.75" bottom="0.75" header="0.3" footer="0.3"/>
  <pageSetup paperSize="9" orientation="portrait"/>
  <headerFooter/>
  <ignoredErrors>
    <ignoredError sqref="A18 A7 A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醉</cp:lastModifiedBy>
  <dcterms:created xsi:type="dcterms:W3CDTF">2024-01-16T21:48:00Z</dcterms:created>
  <dcterms:modified xsi:type="dcterms:W3CDTF">2025-03-27T04:11:20Z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2052-12.1.0.16399</vt:lpwstr>
  </property>
</Properties>
</file>