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 activeTab="12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<sst xmlns="http://schemas.openxmlformats.org/spreadsheetml/2006/main" count="387" uniqueCount="254">
  <si>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</si>
  <si>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</si>
  <si>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</si>
  <si>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民乐县六坝镇人民政府</t>
  </si>
  <si>
    <t>部门预算公开表</t>
  </si>
  <si>
    <t xml:space="preserve">     </t>
  </si>
  <si>
    <t>编制日期：</t>
  </si>
  <si>
    <t>部门领导：</t>
  </si>
  <si>
    <t>王秉林</t>
  </si>
  <si>
    <t>财务负责人：</t>
  </si>
  <si>
    <t>李金欢</t>
  </si>
  <si>
    <t>制表人：</t>
  </si>
  <si>
    <t>陈鹏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</si>
  <si>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</si>
  <si>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</si>
  <si>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</si>
  <si>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</si>
  <si>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</si>
  <si>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</si>
  <si>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</si>
  <si>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</si>
  <si>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</si>
  <si>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</si>
  <si>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</si>
  <si>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</si>
  <si>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</si>
  <si>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</si>
  <si>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</si>
  <si>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</si>
  <si>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</si>
  <si>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</si>
  <si>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</si>
  <si>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</si>
  <si>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</si>
  <si>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</si>
  <si>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</si>
  <si>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</si>
  <si>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</si>
  <si>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</si>
  <si>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</si>
  <si>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</si>
  <si>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</si>
  <si>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</si>
  <si>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</si>
  <si>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</si>
  <si>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</si>
  <si>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</si>
  <si>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</si>
  <si>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</si>
  <si>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</si>
  <si>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</si>
  <si>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</si>
  <si>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</si>
  <si>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</si>
  <si>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</si>
  <si>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</si>
  <si>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</si>
  <si>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</si>
  <si>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</si>
  <si>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</si>
  <si>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</si>
  <si>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</si>
  <si>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</si>
  <si>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</si>
  <si>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</si>
  <si>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</si>
  <si>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</si>
  <si>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</si>
  <si>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</si>
  <si>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</si>
  <si>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</si>
  <si>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</si>
  <si>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</si>
  <si>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</si>
  <si>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</si>
  <si>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</si>
  <si>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</si>
  <si>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</si>
  <si>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</si>
  <si>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</si>
  <si>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</si>
  <si>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</si>
  <si>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</si>
  <si>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</si>
  <si>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</si>
  <si>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</si>
  <si>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</si>
  <si>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</si>
  <si>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</si>
  <si>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</si>
  <si>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</si>
  <si>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</si>
  <si>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</si>
  <si>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</si>
  <si>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</si>
  <si>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</si>
  <si>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</si>
  <si>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</si>
  <si>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</si>
  <si>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</si>
  <si>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</si>
  <si>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</si>
  <si>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</si>
  <si>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</si>
  <si>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</si>
  <si>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</si>
  <si>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</si>
  <si>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</si>
  <si>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</si>
  <si>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</si>
  <si>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</si>
  <si>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</si>
  <si>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</si>
  <si>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</si>
  <si>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</si>
  <si>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</si>
  <si>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</si>
  <si>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</si>
  <si>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</si>
  <si>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</si>
  <si>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</si>
  <si>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</si>
  <si>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</si>
  <si>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</si>
  <si>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</si>
  <si>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</si>
  <si>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</si>
  <si>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</si>
  <si>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</si>
  <si>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</si>
  <si>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</si>
  <si>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</si>
  <si>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</si>
  <si>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</si>
  <si>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</si>
  <si>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</si>
  <si>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</si>
  <si>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</si>
  <si>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</si>
  <si>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</si>
  <si>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</si>
  <si>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</si>
  <si>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</si>
  <si>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</si>
  <si>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</si>
  <si>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</si>
  <si>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</si>
  <si>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</si>
  <si>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</si>
  <si>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</si>
  <si>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</si>
  <si>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</si>
  <si>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</si>
  <si>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</si>
  <si>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</si>
  <si>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</si>
  <si>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</si>
  <si>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</si>
  <si>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</si>
  <si>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</si>
  <si>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</si>
  <si>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</si>
  <si>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</si>
  <si>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</si>
  <si>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</si>
  <si>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</si>
  <si>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</si>
  <si>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</si>
  <si>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</si>
  <si>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</si>
  <si>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</si>
  <si>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301</t>
  </si>
  <si>
    <t>工资福利支出</t>
  </si>
  <si>
    <t>30101</t>
  </si>
  <si>
    <t>基本工资</t>
  </si>
  <si>
    <t>30102</t>
  </si>
  <si>
    <t>年度考核奖</t>
  </si>
  <si>
    <t>30103</t>
  </si>
  <si>
    <t>奖金</t>
  </si>
  <si>
    <t>30107</t>
  </si>
  <si>
    <t>基础绩效奖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</si>
  <si>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</si>
  <si>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</si>
  <si>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</si>
  <si>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</si>
  <si>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</si>
  <si>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</si>
  <si>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</si>
  <si>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</si>
  <si>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</si>
  <si>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离退休人员医疗保险补助</t>
  </si>
  <si>
    <t>302</t>
  </si>
  <si>
    <t>商品和服务支出</t>
  </si>
  <si>
    <t>30201</t>
  </si>
  <si>
    <t>办公费</t>
  </si>
  <si>
    <t>30299</t>
  </si>
  <si>
    <t>其他商品和服务支出</t>
  </si>
  <si>
    <t>30213</t>
  </si>
  <si>
    <t>维修（护）费</t>
  </si>
  <si>
    <t>30206</t>
  </si>
  <si>
    <t>电费</t>
  </si>
  <si>
    <t>30207</t>
  </si>
  <si>
    <t>邮电费</t>
  </si>
  <si>
    <t>30211</t>
  </si>
  <si>
    <t>差旅费</t>
  </si>
  <si>
    <t>30231</t>
  </si>
  <si>
    <t>公务用车运行维护费</t>
  </si>
  <si>
    <t>30202</t>
  </si>
  <si>
    <t>印刷费</t>
  </si>
  <si>
    <t>30216</t>
  </si>
  <si>
    <t>培训费</t>
  </si>
  <si>
    <t>30208</t>
  </si>
  <si>
    <t>取暖费</t>
  </si>
  <si>
    <t>30214</t>
  </si>
  <si>
    <t>租赁费</t>
  </si>
  <si>
    <t>30215</t>
  </si>
  <si>
    <t>会议费</t>
  </si>
  <si>
    <t>30217</t>
  </si>
  <si>
    <t>公务接待费</t>
  </si>
  <si>
    <t>30239</t>
  </si>
  <si>
    <t>其他交通费用（公务员车补）</t>
  </si>
  <si>
    <t>303</t>
  </si>
  <si>
    <t>对个人和家庭的补助</t>
  </si>
  <si>
    <t>30305</t>
  </si>
  <si>
    <t>生活补助</t>
  </si>
  <si>
    <t>采暖补贴</t>
  </si>
  <si>
    <t>工会经费（自留）</t>
  </si>
  <si>
    <t>一般公共预算基本支出表</t>
  </si>
  <si>
    <t>经济分类科目</t>
  </si>
  <si>
    <t>一般公共预算基本支出</t>
  </si>
  <si>
    <t>人员经费</t>
  </si>
  <si>
    <t>公用经费</t>
  </si>
  <si>
    <t>津贴补贴</t>
  </si>
  <si>
    <t>绩效工资</t>
  </si>
  <si>
    <t>工会经费</t>
  </si>
  <si>
    <t>其他交通费用</t>
  </si>
  <si>
    <t xml:space="preserve"> 30299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</si>
  <si>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</si>
  <si>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</si>
  <si>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</si>
  <si>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</si>
  <si>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</si>
  <si>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</si>
  <si>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</si>
  <si>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</si>
  <si>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</si>
  <si>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</si>
  <si>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</si>
  <si>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</si>
  <si>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</si>
  <si>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</si>
  <si>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</si>
  <si>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**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</si>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</sst>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Arial Unicode MS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2" fillId="6" borderId="13" applyNumberFormat="0" applyAlignment="0" applyProtection="0">
      <alignment vertical="center"/>
    </xf>
    <xf numFmtId="0" fontId="43" fillId="7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1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176" fontId="22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8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8" sqref="H8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8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9" t="s">
        <v>1</v>
      </c>
      <c r="C3" s="110"/>
      <c r="D3" s="110"/>
      <c r="E3" s="109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9" t="s">
        <v>2</v>
      </c>
      <c r="C4" s="109" t="s">
        <v>3</v>
      </c>
      <c r="D4" s="109"/>
      <c r="E4" s="109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1" t="s">
        <v>4</v>
      </c>
      <c r="C6" s="111"/>
      <c r="D6" s="111"/>
      <c r="E6" s="111"/>
      <c r="F6" s="111"/>
      <c r="G6" s="111"/>
      <c r="H6" s="111"/>
      <c r="I6" s="111"/>
      <c r="J6" s="111"/>
      <c r="K6" s="111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9" t="s">
        <v>5</v>
      </c>
      <c r="C10" s="109"/>
      <c r="D10" s="109"/>
      <c r="E10" s="109"/>
      <c r="F10" s="112" t="s">
        <v>6</v>
      </c>
      <c r="G10" s="113">
        <v>45680</v>
      </c>
      <c r="H10" s="109"/>
      <c r="I10" s="109"/>
      <c r="J10" s="109"/>
      <c r="K10" s="19"/>
    </row>
    <row r="11" s="1" customFormat="1" ht="26.05" customHeight="1" spans="1:11">
      <c r="A11" s="19"/>
      <c r="B11" s="109"/>
      <c r="C11" s="109"/>
      <c r="D11" s="109"/>
      <c r="E11" s="109"/>
      <c r="F11" s="109"/>
      <c r="G11" s="109"/>
      <c r="H11" s="109"/>
      <c r="I11" s="109"/>
      <c r="J11" s="109"/>
      <c r="K11" s="19"/>
    </row>
    <row r="12" s="1" customFormat="1" ht="26.05" customHeight="1" spans="1:11">
      <c r="A12" s="19"/>
      <c r="B12" s="112" t="s">
        <v>7</v>
      </c>
      <c r="C12" s="114" t="s">
        <v>8</v>
      </c>
      <c r="D12" s="109"/>
      <c r="E12" s="112" t="s">
        <v>9</v>
      </c>
      <c r="F12" s="109" t="s">
        <v>10</v>
      </c>
      <c r="G12" s="109"/>
      <c r="H12" s="112" t="s">
        <v>11</v>
      </c>
      <c r="I12" s="109" t="s">
        <v>12</v>
      </c>
      <c r="J12" s="109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2"/>
      <c r="B3" s="103" t="s">
        <v>15</v>
      </c>
      <c r="C3" s="104" t="s">
        <v>16</v>
      </c>
    </row>
    <row r="4" s="1" customFormat="1" ht="32.55" customHeight="1" spans="1:3">
      <c r="A4" s="105"/>
      <c r="B4" s="106" t="s">
        <v>17</v>
      </c>
      <c r="C4" s="107" t="s">
        <v>18</v>
      </c>
    </row>
    <row r="5" s="1" customFormat="1" ht="32.55" customHeight="1" spans="1:3">
      <c r="A5" s="105"/>
      <c r="B5" s="106" t="s">
        <v>19</v>
      </c>
      <c r="C5" s="107" t="s">
        <v>20</v>
      </c>
    </row>
    <row r="6" s="1" customFormat="1" ht="32.55" customHeight="1" spans="1:3">
      <c r="A6" s="105"/>
      <c r="B6" s="106" t="s">
        <v>21</v>
      </c>
      <c r="C6" s="107" t="s">
        <v>22</v>
      </c>
    </row>
    <row r="7" s="1" customFormat="1" ht="32.55" customHeight="1" spans="1:3">
      <c r="A7" s="105"/>
      <c r="B7" s="106" t="s">
        <v>23</v>
      </c>
      <c r="C7" s="107"/>
    </row>
    <row r="8" s="1" customFormat="1" ht="32.55" customHeight="1" spans="1:3">
      <c r="A8" s="105"/>
      <c r="B8" s="106" t="s">
        <v>24</v>
      </c>
      <c r="C8" s="107" t="s">
        <v>25</v>
      </c>
    </row>
    <row r="9" s="1" customFormat="1" ht="32.55" customHeight="1" spans="1:3">
      <c r="A9" s="105"/>
      <c r="B9" s="106" t="s">
        <v>26</v>
      </c>
      <c r="C9" s="107" t="s">
        <v>27</v>
      </c>
    </row>
    <row r="10" s="1" customFormat="1" ht="32.55" customHeight="1" spans="1:3">
      <c r="A10" s="105"/>
      <c r="B10" s="106" t="s">
        <v>28</v>
      </c>
      <c r="C10" s="107" t="s">
        <v>29</v>
      </c>
    </row>
    <row r="11" s="1" customFormat="1" ht="32.55" customHeight="1" spans="1:3">
      <c r="A11" s="105"/>
      <c r="B11" s="106" t="s">
        <v>30</v>
      </c>
      <c r="C11" s="107" t="s">
        <v>31</v>
      </c>
    </row>
    <row r="12" s="1" customFormat="1" ht="32.55" customHeight="1" spans="1:3">
      <c r="A12" s="105"/>
      <c r="B12" s="106" t="s">
        <v>32</v>
      </c>
      <c r="C12" s="107"/>
    </row>
    <row r="13" s="1" customFormat="1" ht="32.55" customHeight="1" spans="1:3">
      <c r="A13" s="2"/>
      <c r="B13" s="106" t="s">
        <v>33</v>
      </c>
      <c r="C13" s="107"/>
    </row>
    <row r="14" s="1" customFormat="1" ht="32.55" customHeight="1" spans="1:3">
      <c r="A14" s="2"/>
      <c r="B14" s="106" t="s">
        <v>34</v>
      </c>
      <c r="C14" s="107" t="s">
        <v>18</v>
      </c>
    </row>
    <row r="15" s="1" customFormat="1" ht="32.55" customHeight="1" spans="2:3">
      <c r="B15" s="106" t="s">
        <v>35</v>
      </c>
      <c r="C15" s="107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7" sqref="F7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5"/>
      <c r="B3" s="95"/>
      <c r="C3" s="95"/>
      <c r="D3" s="53" t="s">
        <v>37</v>
      </c>
    </row>
    <row r="4" s="1" customFormat="1" ht="26.05" customHeight="1" spans="1:4">
      <c r="A4" s="30" t="s">
        <v>38</v>
      </c>
      <c r="B4" s="30"/>
      <c r="C4" s="32" t="s">
        <v>39</v>
      </c>
      <c r="D4" s="33"/>
    </row>
    <row r="5" s="1" customFormat="1" ht="26.05" customHeight="1" spans="1:4">
      <c r="A5" s="30" t="s">
        <v>40</v>
      </c>
      <c r="B5" s="34" t="s">
        <v>41</v>
      </c>
      <c r="C5" s="32" t="s">
        <v>40</v>
      </c>
      <c r="D5" s="33" t="s">
        <v>41</v>
      </c>
    </row>
    <row r="6" s="1" customFormat="1" ht="26.05" customHeight="1" spans="1:4">
      <c r="A6" s="92" t="s">
        <v>42</v>
      </c>
      <c r="B6" s="93">
        <v>835.13</v>
      </c>
      <c r="C6" s="96" t="s">
        <v>43</v>
      </c>
      <c r="D6" s="93">
        <v>835.13</v>
      </c>
    </row>
    <row r="7" s="1" customFormat="1" ht="26.05" customHeight="1" spans="1:4">
      <c r="A7" s="92" t="s">
        <v>44</v>
      </c>
      <c r="B7" s="97"/>
      <c r="C7" s="96" t="s">
        <v>45</v>
      </c>
      <c r="D7" s="98"/>
    </row>
    <row r="8" s="1" customFormat="1" ht="26.05" customHeight="1" spans="1:4">
      <c r="A8" s="92" t="s">
        <v>46</v>
      </c>
      <c r="B8" s="97"/>
      <c r="C8" s="96" t="s">
        <v>47</v>
      </c>
      <c r="D8" s="98"/>
    </row>
    <row r="9" s="1" customFormat="1" ht="26.05" customHeight="1" spans="1:4">
      <c r="A9" s="92" t="s">
        <v>48</v>
      </c>
      <c r="B9" s="97"/>
      <c r="C9" s="96" t="s">
        <v>49</v>
      </c>
      <c r="D9" s="98"/>
    </row>
    <row r="10" s="1" customFormat="1" ht="26.05" customHeight="1" spans="1:4">
      <c r="A10" s="92" t="s">
        <v>50</v>
      </c>
      <c r="B10" s="97"/>
      <c r="C10" s="96" t="s">
        <v>51</v>
      </c>
      <c r="D10" s="98"/>
    </row>
    <row r="11" s="1" customFormat="1" ht="26.05" customHeight="1" spans="1:4">
      <c r="A11" s="92" t="s">
        <v>52</v>
      </c>
      <c r="B11" s="97"/>
      <c r="C11" s="96" t="s">
        <v>53</v>
      </c>
      <c r="D11" s="98"/>
    </row>
    <row r="12" s="1" customFormat="1" ht="26.05" customHeight="1" spans="1:4">
      <c r="A12" s="92" t="s">
        <v>54</v>
      </c>
      <c r="B12" s="97"/>
      <c r="C12" s="96" t="s">
        <v>55</v>
      </c>
      <c r="D12" s="98"/>
    </row>
    <row r="13" s="1" customFormat="1" ht="26.05" customHeight="1" spans="1:4">
      <c r="A13" s="92" t="s">
        <v>56</v>
      </c>
      <c r="B13" s="97"/>
      <c r="C13" s="96" t="s">
        <v>57</v>
      </c>
      <c r="D13" s="98"/>
    </row>
    <row r="14" s="1" customFormat="1" ht="26.05" customHeight="1" spans="1:4">
      <c r="A14" s="92" t="s">
        <v>58</v>
      </c>
      <c r="B14" s="97"/>
      <c r="C14" s="96" t="s">
        <v>59</v>
      </c>
      <c r="D14" s="98"/>
    </row>
    <row r="15" s="1" customFormat="1" ht="26.05" customHeight="1" spans="1:4">
      <c r="A15" s="92"/>
      <c r="B15" s="97"/>
      <c r="C15" s="96" t="s">
        <v>60</v>
      </c>
      <c r="D15" s="98"/>
    </row>
    <row r="16" s="1" customFormat="1" ht="26.05" customHeight="1" spans="1:4">
      <c r="A16" s="92"/>
      <c r="B16" s="97"/>
      <c r="C16" s="96" t="s">
        <v>61</v>
      </c>
      <c r="D16" s="98"/>
    </row>
    <row r="17" s="1" customFormat="1" ht="26.05" customHeight="1" spans="1:4">
      <c r="A17" s="92"/>
      <c r="B17" s="97"/>
      <c r="C17" s="96" t="s">
        <v>62</v>
      </c>
      <c r="D17" s="98"/>
    </row>
    <row r="18" s="1" customFormat="1" ht="26.05" customHeight="1" spans="1:4">
      <c r="A18" s="92"/>
      <c r="B18" s="97"/>
      <c r="C18" s="96" t="s">
        <v>63</v>
      </c>
      <c r="D18" s="98"/>
    </row>
    <row r="19" s="1" customFormat="1" ht="26.05" customHeight="1" spans="1:4">
      <c r="A19" s="92"/>
      <c r="B19" s="97"/>
      <c r="C19" s="96" t="s">
        <v>64</v>
      </c>
      <c r="D19" s="98"/>
    </row>
    <row r="20" s="1" customFormat="1" ht="26.05" customHeight="1" spans="1:4">
      <c r="A20" s="92"/>
      <c r="B20" s="97"/>
      <c r="C20" s="96" t="s">
        <v>65</v>
      </c>
      <c r="D20" s="98"/>
    </row>
    <row r="21" s="1" customFormat="1" ht="26.05" customHeight="1" spans="1:4">
      <c r="A21" s="92"/>
      <c r="B21" s="97"/>
      <c r="C21" s="96" t="s">
        <v>66</v>
      </c>
      <c r="D21" s="98"/>
    </row>
    <row r="22" s="1" customFormat="1" ht="26.05" customHeight="1" spans="1:4">
      <c r="A22" s="92"/>
      <c r="B22" s="97"/>
      <c r="C22" s="96" t="s">
        <v>67</v>
      </c>
      <c r="D22" s="98"/>
    </row>
    <row r="23" s="1" customFormat="1" ht="26.05" customHeight="1" spans="1:4">
      <c r="A23" s="92"/>
      <c r="B23" s="97"/>
      <c r="C23" s="96" t="s">
        <v>68</v>
      </c>
      <c r="D23" s="98"/>
    </row>
    <row r="24" s="1" customFormat="1" ht="26.05" customHeight="1" spans="1:4">
      <c r="A24" s="92"/>
      <c r="B24" s="97"/>
      <c r="C24" s="96" t="s">
        <v>69</v>
      </c>
      <c r="D24" s="98"/>
    </row>
    <row r="25" s="1" customFormat="1" ht="26.05" customHeight="1" spans="1:4">
      <c r="A25" s="92"/>
      <c r="B25" s="97"/>
      <c r="C25" s="96" t="s">
        <v>70</v>
      </c>
      <c r="D25" s="98"/>
    </row>
    <row r="26" s="1" customFormat="1" ht="26.05" customHeight="1" spans="1:4">
      <c r="A26" s="92"/>
      <c r="B26" s="97"/>
      <c r="C26" s="96" t="s">
        <v>71</v>
      </c>
      <c r="D26" s="98"/>
    </row>
    <row r="27" s="1" customFormat="1" ht="26.05" customHeight="1" spans="1:4">
      <c r="A27" s="92"/>
      <c r="B27" s="97"/>
      <c r="C27" s="96" t="s">
        <v>72</v>
      </c>
      <c r="D27" s="98"/>
    </row>
    <row r="28" s="1" customFormat="1" ht="26.05" customHeight="1" spans="1:4">
      <c r="A28" s="92"/>
      <c r="B28" s="97"/>
      <c r="C28" s="96" t="s">
        <v>73</v>
      </c>
      <c r="D28" s="98"/>
    </row>
    <row r="29" s="1" customFormat="1" ht="26.05" customHeight="1" spans="1:4">
      <c r="A29" s="92"/>
      <c r="B29" s="97"/>
      <c r="C29" s="96" t="s">
        <v>74</v>
      </c>
      <c r="D29" s="98"/>
    </row>
    <row r="30" s="1" customFormat="1" ht="26.05" customHeight="1" spans="1:4">
      <c r="A30" s="92"/>
      <c r="B30" s="97"/>
      <c r="C30" s="96" t="s">
        <v>75</v>
      </c>
      <c r="D30" s="98"/>
    </row>
    <row r="31" s="1" customFormat="1" ht="26.05" customHeight="1" spans="1:4">
      <c r="A31" s="92"/>
      <c r="B31" s="97"/>
      <c r="C31" s="96" t="s">
        <v>76</v>
      </c>
      <c r="D31" s="98"/>
    </row>
    <row r="32" s="1" customFormat="1" ht="26.05" customHeight="1" spans="1:4">
      <c r="A32" s="92"/>
      <c r="B32" s="97"/>
      <c r="C32" s="96" t="s">
        <v>77</v>
      </c>
      <c r="D32" s="98"/>
    </row>
    <row r="33" s="1" customFormat="1" ht="26.05" customHeight="1" spans="1:4">
      <c r="A33" s="92"/>
      <c r="B33" s="97"/>
      <c r="C33" s="96" t="s">
        <v>78</v>
      </c>
      <c r="D33" s="98"/>
    </row>
    <row r="34" s="1" customFormat="1" ht="26.05" customHeight="1" spans="1:4">
      <c r="A34" s="92"/>
      <c r="B34" s="97"/>
      <c r="C34" s="96" t="s">
        <v>79</v>
      </c>
      <c r="D34" s="98"/>
    </row>
    <row r="35" s="1" customFormat="1" ht="26.05" customHeight="1" spans="1:4">
      <c r="A35" s="92"/>
      <c r="B35" s="97"/>
      <c r="C35" s="96" t="s">
        <v>80</v>
      </c>
      <c r="D35" s="98"/>
    </row>
    <row r="36" s="1" customFormat="1" ht="26.05" customHeight="1" spans="1:4">
      <c r="A36" s="92"/>
      <c r="B36" s="67"/>
      <c r="C36" s="96"/>
      <c r="D36" s="9"/>
    </row>
    <row r="37" s="1" customFormat="1" ht="26.05" customHeight="1" spans="1:4">
      <c r="A37" s="99" t="s">
        <v>81</v>
      </c>
      <c r="B37" s="97"/>
      <c r="C37" s="100" t="s">
        <v>82</v>
      </c>
      <c r="D37" s="98"/>
    </row>
    <row r="38" s="1" customFormat="1" ht="26.05" customHeight="1" spans="1:4">
      <c r="A38" s="99" t="s">
        <v>83</v>
      </c>
      <c r="B38" s="101"/>
      <c r="C38" s="100" t="s">
        <v>84</v>
      </c>
      <c r="D38" s="7"/>
    </row>
    <row r="39" s="1" customFormat="1" ht="26.05" customHeight="1" spans="1:4">
      <c r="A39" s="92"/>
      <c r="B39" s="67"/>
      <c r="C39" s="96"/>
      <c r="D39" s="9"/>
    </row>
    <row r="40" s="1" customFormat="1" ht="26.05" customHeight="1" spans="1:4">
      <c r="A40" s="99" t="s">
        <v>85</v>
      </c>
      <c r="B40" s="97"/>
      <c r="C40" s="100" t="s">
        <v>86</v>
      </c>
      <c r="D40" s="98"/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0" sqref="D10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0" t="s">
        <v>40</v>
      </c>
      <c r="B4" s="32" t="s">
        <v>41</v>
      </c>
    </row>
    <row r="5" s="1" customFormat="1" ht="26.05" customHeight="1" spans="1:2">
      <c r="A5" s="92" t="s">
        <v>89</v>
      </c>
      <c r="B5" s="93">
        <v>835.13</v>
      </c>
    </row>
    <row r="6" s="1" customFormat="1" ht="26.05" customHeight="1" spans="1:2">
      <c r="A6" s="92" t="s">
        <v>90</v>
      </c>
      <c r="B6" s="93">
        <v>835.13</v>
      </c>
    </row>
    <row r="7" s="1" customFormat="1" ht="26.05" customHeight="1" spans="1:2">
      <c r="A7" s="92" t="s">
        <v>91</v>
      </c>
      <c r="B7" s="93">
        <v>835.13</v>
      </c>
    </row>
    <row r="8" s="1" customFormat="1" ht="26.05" customHeight="1" spans="1:2">
      <c r="A8" s="92" t="s">
        <v>92</v>
      </c>
      <c r="B8" s="93">
        <v>0</v>
      </c>
    </row>
    <row r="9" s="1" customFormat="1" ht="26.05" customHeight="1" spans="1:2">
      <c r="A9" s="65" t="s">
        <v>93</v>
      </c>
      <c r="B9" s="94"/>
    </row>
    <row r="10" s="1" customFormat="1" ht="26.05" customHeight="1" spans="1:2">
      <c r="A10" s="65" t="s">
        <v>94</v>
      </c>
      <c r="B10" s="94"/>
    </row>
    <row r="11" s="1" customFormat="1" ht="26.05" customHeight="1" spans="1:2">
      <c r="A11" s="65" t="s">
        <v>95</v>
      </c>
      <c r="B11" s="94"/>
    </row>
    <row r="12" s="1" customFormat="1" ht="26.05" customHeight="1" spans="1:2">
      <c r="A12" s="65" t="s">
        <v>96</v>
      </c>
      <c r="B12" s="93">
        <v>835.13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B6" sqref="B6"/>
    </sheetView>
  </sheetViews>
  <sheetFormatPr defaultColWidth="10" defaultRowHeight="13.5" outlineLevelCol="4"/>
  <cols>
    <col min="1" max="1" width="41.25" style="25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7" customFormat="1" ht="26.05" customHeight="1" spans="1:5">
      <c r="A4" s="30" t="s">
        <v>98</v>
      </c>
      <c r="B4" s="34" t="s">
        <v>99</v>
      </c>
      <c r="C4" s="34" t="s">
        <v>100</v>
      </c>
      <c r="D4" s="34" t="s">
        <v>101</v>
      </c>
      <c r="E4" s="32" t="s">
        <v>102</v>
      </c>
    </row>
    <row r="5" s="51" customFormat="1" ht="26.05" customHeight="1" spans="1:5">
      <c r="A5" s="30" t="s">
        <v>103</v>
      </c>
      <c r="B5" s="79">
        <v>835.13</v>
      </c>
      <c r="C5" s="79">
        <v>835.13</v>
      </c>
      <c r="D5" s="79">
        <v>0</v>
      </c>
      <c r="E5" s="80">
        <v>0</v>
      </c>
    </row>
    <row r="6" s="1" customFormat="1" ht="26.05" customHeight="1" spans="1:5">
      <c r="A6" s="81" t="s">
        <v>104</v>
      </c>
      <c r="B6" s="82">
        <v>659.35</v>
      </c>
      <c r="C6" s="82">
        <v>659.35</v>
      </c>
      <c r="D6" s="83">
        <v>0</v>
      </c>
      <c r="E6" s="84">
        <v>0</v>
      </c>
    </row>
    <row r="7" s="1" customFormat="1" ht="26.05" customHeight="1" spans="1:5">
      <c r="A7" s="81" t="s">
        <v>105</v>
      </c>
      <c r="B7" s="82">
        <v>659.35</v>
      </c>
      <c r="C7" s="82">
        <v>659.35</v>
      </c>
      <c r="D7" s="85"/>
      <c r="E7" s="10"/>
    </row>
    <row r="8" s="11" customFormat="1" ht="22.75" customHeight="1" spans="1:5">
      <c r="A8" s="86" t="s">
        <v>106</v>
      </c>
      <c r="B8" s="82">
        <v>659.35</v>
      </c>
      <c r="C8" s="82">
        <v>659.35</v>
      </c>
      <c r="D8" s="87"/>
      <c r="E8" s="88"/>
    </row>
    <row r="9" s="78" customFormat="1" ht="22.75" customHeight="1" spans="1:5">
      <c r="A9" s="81" t="s">
        <v>107</v>
      </c>
      <c r="B9" s="79">
        <v>77.42</v>
      </c>
      <c r="C9" s="79">
        <v>77.42</v>
      </c>
      <c r="D9" s="87"/>
      <c r="E9" s="88"/>
    </row>
    <row r="10" s="78" customFormat="1" ht="22.75" customHeight="1" spans="1:5">
      <c r="A10" s="81" t="s">
        <v>108</v>
      </c>
      <c r="B10" s="79">
        <v>74.41</v>
      </c>
      <c r="C10" s="79">
        <v>74.41</v>
      </c>
      <c r="D10" s="87"/>
      <c r="E10" s="88"/>
    </row>
    <row r="11" s="78" customFormat="1" ht="22.75" customHeight="1" spans="1:5">
      <c r="A11" s="86" t="s">
        <v>109</v>
      </c>
      <c r="B11" s="89">
        <v>74.41</v>
      </c>
      <c r="C11" s="89">
        <v>74.41</v>
      </c>
      <c r="D11" s="87"/>
      <c r="E11" s="88"/>
    </row>
    <row r="12" s="78" customFormat="1" ht="22.75" customHeight="1" spans="1:5">
      <c r="A12" s="81" t="s">
        <v>110</v>
      </c>
      <c r="B12" s="90">
        <v>3.01</v>
      </c>
      <c r="C12" s="90">
        <v>3.01</v>
      </c>
      <c r="D12" s="87"/>
      <c r="E12" s="88"/>
    </row>
    <row r="13" s="78" customFormat="1" ht="22.75" customHeight="1" spans="1:5">
      <c r="A13" s="86" t="s">
        <v>111</v>
      </c>
      <c r="B13" s="90">
        <v>1.82</v>
      </c>
      <c r="C13" s="90">
        <v>1.82</v>
      </c>
      <c r="D13" s="87"/>
      <c r="E13" s="88"/>
    </row>
    <row r="14" s="78" customFormat="1" ht="22.75" customHeight="1" spans="1:5">
      <c r="A14" s="86" t="s">
        <v>112</v>
      </c>
      <c r="B14" s="90">
        <v>1.19</v>
      </c>
      <c r="C14" s="90">
        <v>1.19</v>
      </c>
      <c r="D14" s="87"/>
      <c r="E14" s="88"/>
    </row>
    <row r="15" s="78" customFormat="1" ht="22.75" customHeight="1" spans="1:5">
      <c r="A15" s="81" t="s">
        <v>113</v>
      </c>
      <c r="B15" s="90">
        <v>38.94</v>
      </c>
      <c r="C15" s="90">
        <v>38.94</v>
      </c>
      <c r="D15" s="87"/>
      <c r="E15" s="88"/>
    </row>
    <row r="16" s="78" customFormat="1" ht="22.75" customHeight="1" spans="1:5">
      <c r="A16" s="81" t="s">
        <v>114</v>
      </c>
      <c r="B16" s="90">
        <v>38.94</v>
      </c>
      <c r="C16" s="90">
        <v>38.94</v>
      </c>
      <c r="D16" s="87"/>
      <c r="E16" s="88"/>
    </row>
    <row r="17" s="78" customFormat="1" ht="22.75" customHeight="1" spans="1:5">
      <c r="A17" s="86" t="s">
        <v>115</v>
      </c>
      <c r="B17" s="91">
        <v>29.78</v>
      </c>
      <c r="C17" s="91">
        <v>29.78</v>
      </c>
      <c r="D17" s="87"/>
      <c r="E17" s="88"/>
    </row>
    <row r="18" s="78" customFormat="1" ht="22.75" customHeight="1" spans="1:5">
      <c r="A18" s="86" t="s">
        <v>116</v>
      </c>
      <c r="B18" s="91">
        <v>9.16</v>
      </c>
      <c r="C18" s="91">
        <v>9.16</v>
      </c>
      <c r="D18" s="87"/>
      <c r="E18" s="88"/>
    </row>
    <row r="19" s="78" customFormat="1" ht="22.75" customHeight="1" spans="1:5">
      <c r="A19" s="81" t="s">
        <v>117</v>
      </c>
      <c r="B19" s="90">
        <v>60.42</v>
      </c>
      <c r="C19" s="90">
        <v>60.42</v>
      </c>
      <c r="D19" s="87"/>
      <c r="E19" s="88"/>
    </row>
    <row r="20" s="1" customFormat="1" ht="26.05" customHeight="1" spans="1:5">
      <c r="A20" s="81" t="s">
        <v>118</v>
      </c>
      <c r="B20" s="90">
        <v>60.42</v>
      </c>
      <c r="C20" s="90">
        <v>60.42</v>
      </c>
      <c r="D20" s="83"/>
      <c r="E20" s="57"/>
    </row>
    <row r="21" s="1" customFormat="1" ht="26.05" customHeight="1" spans="1:5">
      <c r="A21" s="86" t="s">
        <v>119</v>
      </c>
      <c r="B21" s="91">
        <v>60.42</v>
      </c>
      <c r="C21" s="91">
        <v>60.42</v>
      </c>
      <c r="D21" s="85"/>
      <c r="E21" s="10"/>
    </row>
    <row r="22" ht="19.55" customHeight="1"/>
    <row r="23" s="1" customFormat="1" ht="19.55" customHeight="1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6" sqref="B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120</v>
      </c>
      <c r="B1" s="3"/>
      <c r="C1" s="3"/>
      <c r="D1" s="3"/>
    </row>
    <row r="2" ht="24" customHeight="1" spans="1:4">
      <c r="A2" s="70"/>
      <c r="B2" s="70"/>
      <c r="C2" s="70"/>
      <c r="D2" s="71" t="s">
        <v>37</v>
      </c>
    </row>
    <row r="3" ht="26.05" customHeight="1" spans="1:4">
      <c r="A3" s="72" t="s">
        <v>121</v>
      </c>
      <c r="B3" s="72"/>
      <c r="C3" s="72" t="s">
        <v>122</v>
      </c>
      <c r="D3" s="72"/>
    </row>
    <row r="4" ht="26.05" customHeight="1" spans="1:4">
      <c r="A4" s="72" t="s">
        <v>123</v>
      </c>
      <c r="B4" s="72" t="s">
        <v>124</v>
      </c>
      <c r="C4" s="72" t="s">
        <v>123</v>
      </c>
      <c r="D4" s="72" t="s">
        <v>125</v>
      </c>
    </row>
    <row r="5" ht="26.05" customHeight="1" spans="1:4">
      <c r="A5" s="73" t="s">
        <v>126</v>
      </c>
      <c r="B5" s="72">
        <v>835.13</v>
      </c>
      <c r="C5" s="73" t="s">
        <v>127</v>
      </c>
      <c r="D5" s="72">
        <v>835.13</v>
      </c>
    </row>
    <row r="6" ht="26.05" customHeight="1" spans="1:4">
      <c r="A6" s="73" t="s">
        <v>128</v>
      </c>
      <c r="B6" s="72">
        <v>835.13</v>
      </c>
      <c r="C6" s="73" t="s">
        <v>129</v>
      </c>
      <c r="D6" s="72">
        <v>835.13</v>
      </c>
    </row>
    <row r="7" ht="26.05" customHeight="1" spans="1:4">
      <c r="A7" s="73" t="s">
        <v>130</v>
      </c>
      <c r="B7" s="74"/>
      <c r="C7" s="73" t="s">
        <v>131</v>
      </c>
      <c r="D7" s="74"/>
    </row>
    <row r="8" ht="26.05" customHeight="1" spans="1:4">
      <c r="A8" s="73" t="s">
        <v>132</v>
      </c>
      <c r="B8" s="74"/>
      <c r="C8" s="73" t="s">
        <v>133</v>
      </c>
      <c r="D8" s="74"/>
    </row>
    <row r="9" ht="26.05" customHeight="1" spans="1:4">
      <c r="A9" s="74"/>
      <c r="B9" s="74"/>
      <c r="C9" s="73" t="s">
        <v>134</v>
      </c>
      <c r="D9" s="74"/>
    </row>
    <row r="10" ht="26.05" customHeight="1" spans="1:4">
      <c r="A10" s="74"/>
      <c r="B10" s="74"/>
      <c r="C10" s="73" t="s">
        <v>135</v>
      </c>
      <c r="D10" s="74"/>
    </row>
    <row r="11" ht="26.05" customHeight="1" spans="1:4">
      <c r="A11" s="74"/>
      <c r="B11" s="74"/>
      <c r="C11" s="73" t="s">
        <v>136</v>
      </c>
      <c r="D11" s="74"/>
    </row>
    <row r="12" ht="26.05" customHeight="1" spans="1:4">
      <c r="A12" s="74"/>
      <c r="B12" s="74"/>
      <c r="C12" s="73" t="s">
        <v>137</v>
      </c>
      <c r="D12" s="74"/>
    </row>
    <row r="13" ht="26.05" customHeight="1" spans="1:4">
      <c r="A13" s="74"/>
      <c r="B13" s="74"/>
      <c r="C13" s="73" t="s">
        <v>138</v>
      </c>
      <c r="D13" s="74"/>
    </row>
    <row r="14" ht="26.05" customHeight="1" spans="1:4">
      <c r="A14" s="74"/>
      <c r="B14" s="74"/>
      <c r="C14" s="73" t="s">
        <v>139</v>
      </c>
      <c r="D14" s="74"/>
    </row>
    <row r="15" ht="26.05" customHeight="1" spans="1:4">
      <c r="A15" s="74"/>
      <c r="B15" s="74"/>
      <c r="C15" s="73" t="s">
        <v>140</v>
      </c>
      <c r="D15" s="74"/>
    </row>
    <row r="16" ht="26.05" customHeight="1" spans="1:4">
      <c r="A16" s="74"/>
      <c r="B16" s="74"/>
      <c r="C16" s="73" t="s">
        <v>141</v>
      </c>
      <c r="D16" s="74"/>
    </row>
    <row r="17" ht="26.05" customHeight="1" spans="1:4">
      <c r="A17" s="74"/>
      <c r="B17" s="74"/>
      <c r="C17" s="73" t="s">
        <v>142</v>
      </c>
      <c r="D17" s="74"/>
    </row>
    <row r="18" ht="26.05" customHeight="1" spans="1:4">
      <c r="A18" s="74"/>
      <c r="B18" s="74"/>
      <c r="C18" s="73" t="s">
        <v>143</v>
      </c>
      <c r="D18" s="74"/>
    </row>
    <row r="19" ht="26.05" customHeight="1" spans="1:4">
      <c r="A19" s="74"/>
      <c r="B19" s="74"/>
      <c r="C19" s="73" t="s">
        <v>144</v>
      </c>
      <c r="D19" s="74"/>
    </row>
    <row r="20" ht="26.05" customHeight="1" spans="1:4">
      <c r="A20" s="74"/>
      <c r="B20" s="74"/>
      <c r="C20" s="73" t="s">
        <v>145</v>
      </c>
      <c r="D20" s="74"/>
    </row>
    <row r="21" ht="26.05" customHeight="1" spans="1:4">
      <c r="A21" s="74"/>
      <c r="B21" s="74"/>
      <c r="C21" s="73" t="s">
        <v>146</v>
      </c>
      <c r="D21" s="74"/>
    </row>
    <row r="22" ht="26.05" customHeight="1" spans="1:4">
      <c r="A22" s="74"/>
      <c r="B22" s="74"/>
      <c r="C22" s="73" t="s">
        <v>147</v>
      </c>
      <c r="D22" s="74"/>
    </row>
    <row r="23" ht="26.05" customHeight="1" spans="1:4">
      <c r="A23" s="74"/>
      <c r="B23" s="74"/>
      <c r="C23" s="73" t="s">
        <v>148</v>
      </c>
      <c r="D23" s="74"/>
    </row>
    <row r="24" ht="26.05" customHeight="1" spans="1:4">
      <c r="A24" s="74"/>
      <c r="B24" s="74"/>
      <c r="C24" s="73" t="s">
        <v>149</v>
      </c>
      <c r="D24" s="74"/>
    </row>
    <row r="25" ht="26.05" customHeight="1" spans="1:4">
      <c r="A25" s="74"/>
      <c r="B25" s="74"/>
      <c r="C25" s="73" t="s">
        <v>150</v>
      </c>
      <c r="D25" s="74"/>
    </row>
    <row r="26" ht="26.05" customHeight="1" spans="1:4">
      <c r="A26" s="74"/>
      <c r="B26" s="74"/>
      <c r="C26" s="73" t="s">
        <v>151</v>
      </c>
      <c r="D26" s="74"/>
    </row>
    <row r="27" ht="26.05" customHeight="1" spans="1:4">
      <c r="A27" s="74"/>
      <c r="B27" s="74"/>
      <c r="C27" s="73" t="s">
        <v>152</v>
      </c>
      <c r="D27" s="74"/>
    </row>
    <row r="28" ht="26.05" customHeight="1" spans="1:4">
      <c r="A28" s="74"/>
      <c r="B28" s="74"/>
      <c r="C28" s="73" t="s">
        <v>153</v>
      </c>
      <c r="D28" s="74"/>
    </row>
    <row r="29" ht="26.05" customHeight="1" spans="1:4">
      <c r="A29" s="74"/>
      <c r="B29" s="74"/>
      <c r="C29" s="73" t="s">
        <v>154</v>
      </c>
      <c r="D29" s="74"/>
    </row>
    <row r="30" ht="26.05" customHeight="1" spans="1:4">
      <c r="A30" s="74"/>
      <c r="B30" s="74"/>
      <c r="C30" s="73" t="s">
        <v>155</v>
      </c>
      <c r="D30" s="74"/>
    </row>
    <row r="31" ht="26.05" customHeight="1" spans="1:4">
      <c r="A31" s="74"/>
      <c r="B31" s="74"/>
      <c r="C31" s="73" t="s">
        <v>156</v>
      </c>
      <c r="D31" s="74"/>
    </row>
    <row r="32" ht="26.05" customHeight="1" spans="1:4">
      <c r="A32" s="74"/>
      <c r="B32" s="74"/>
      <c r="C32" s="73" t="s">
        <v>157</v>
      </c>
      <c r="D32" s="74"/>
    </row>
    <row r="33" ht="26.05" customHeight="1" spans="1:4">
      <c r="A33" s="74"/>
      <c r="B33" s="74"/>
      <c r="C33" s="73" t="s">
        <v>158</v>
      </c>
      <c r="D33" s="74"/>
    </row>
    <row r="34" ht="26.05" customHeight="1" spans="1:4">
      <c r="A34" s="74"/>
      <c r="B34" s="74"/>
      <c r="C34" s="73" t="s">
        <v>159</v>
      </c>
      <c r="D34" s="74"/>
    </row>
    <row r="35" ht="26.05" customHeight="1" spans="1:4">
      <c r="A35" s="74"/>
      <c r="B35" s="74"/>
      <c r="C35" s="74"/>
      <c r="D35" s="74"/>
    </row>
    <row r="36" ht="26.05" customHeight="1" spans="1:4">
      <c r="A36" s="72" t="s">
        <v>160</v>
      </c>
      <c r="B36" s="74"/>
      <c r="C36" s="72" t="s">
        <v>161</v>
      </c>
      <c r="D36" s="74"/>
    </row>
    <row r="37" ht="12" customHeight="1" spans="1:4">
      <c r="A37" s="75" t="s">
        <v>162</v>
      </c>
      <c r="B37" s="70"/>
      <c r="C37" s="70"/>
      <c r="D37" s="70"/>
    </row>
    <row r="38" ht="16.5" customHeight="1" spans="1:4">
      <c r="A38" s="76"/>
      <c r="B38" s="70"/>
      <c r="C38" s="70"/>
      <c r="D38" s="70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1" sqref="C11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164</v>
      </c>
      <c r="B4" s="13" t="s">
        <v>103</v>
      </c>
      <c r="C4" s="13" t="s">
        <v>165</v>
      </c>
      <c r="D4" s="13"/>
      <c r="E4" s="13"/>
      <c r="F4" s="13" t="s">
        <v>166</v>
      </c>
      <c r="G4" s="13"/>
      <c r="H4" s="13"/>
      <c r="I4" s="14" t="s">
        <v>167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1" customFormat="1" ht="26.1" customHeight="1" spans="1:11">
      <c r="A6" s="12" t="s">
        <v>103</v>
      </c>
      <c r="B6" s="64">
        <v>835.13</v>
      </c>
      <c r="C6" s="64">
        <v>835.13</v>
      </c>
      <c r="D6" s="64">
        <v>835.13</v>
      </c>
      <c r="E6" s="64"/>
      <c r="F6" s="64"/>
      <c r="G6" s="64"/>
      <c r="H6" s="64"/>
      <c r="I6" s="64"/>
      <c r="J6" s="64"/>
      <c r="K6" s="68"/>
    </row>
    <row r="7" s="1" customFormat="1" ht="26.1" customHeight="1" spans="1:11">
      <c r="A7" s="12" t="s">
        <v>3</v>
      </c>
      <c r="B7" s="64">
        <v>835.13</v>
      </c>
      <c r="C7" s="64">
        <v>835.13</v>
      </c>
      <c r="D7" s="64">
        <v>835.13</v>
      </c>
      <c r="E7" s="64">
        <v>0</v>
      </c>
      <c r="F7" s="64">
        <v>0</v>
      </c>
      <c r="G7" s="64"/>
      <c r="H7" s="64"/>
      <c r="I7" s="64">
        <v>0</v>
      </c>
      <c r="J7" s="67"/>
      <c r="K7" s="69"/>
    </row>
    <row r="8" s="1" customFormat="1" ht="26.1" customHeight="1" spans="1:11">
      <c r="A8" s="65"/>
      <c r="B8" s="66"/>
      <c r="C8" s="66"/>
      <c r="D8" s="67"/>
      <c r="E8" s="67"/>
      <c r="F8" s="67"/>
      <c r="G8" s="67"/>
      <c r="H8" s="67"/>
      <c r="I8" s="67"/>
      <c r="J8" s="67"/>
      <c r="K8" s="69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2" workbookViewId="0">
      <selection activeCell="C14" sqref="C14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2"/>
    </row>
    <row r="2" s="1" customFormat="1" ht="26.1" customHeight="1" spans="1:5">
      <c r="A2" s="3" t="s">
        <v>168</v>
      </c>
      <c r="B2" s="3"/>
      <c r="C2" s="3"/>
      <c r="D2" s="3"/>
      <c r="E2" s="3"/>
    </row>
    <row r="3" s="1" customFormat="1" ht="24.95" customHeight="1" spans="1:5">
      <c r="A3" s="2"/>
      <c r="B3" s="2"/>
      <c r="C3" s="53" t="s">
        <v>37</v>
      </c>
      <c r="D3" s="53"/>
      <c r="E3" s="53"/>
    </row>
    <row r="4" s="1" customFormat="1" ht="26.1" customHeight="1" spans="1:5">
      <c r="A4" s="33" t="s">
        <v>98</v>
      </c>
      <c r="B4" s="33"/>
      <c r="C4" s="33" t="s">
        <v>165</v>
      </c>
      <c r="D4" s="33"/>
      <c r="E4" s="33"/>
    </row>
    <row r="5" s="1" customFormat="1" ht="26.1" customHeight="1" spans="1:5">
      <c r="A5" s="54" t="s">
        <v>169</v>
      </c>
      <c r="B5" s="54" t="s">
        <v>170</v>
      </c>
      <c r="C5" s="41" t="s">
        <v>103</v>
      </c>
      <c r="D5" s="54" t="s">
        <v>100</v>
      </c>
      <c r="E5" s="54" t="s">
        <v>101</v>
      </c>
    </row>
    <row r="6" s="51" customFormat="1" ht="26.1" customHeight="1" spans="1:5">
      <c r="A6" s="55"/>
      <c r="B6" s="54" t="s">
        <v>103</v>
      </c>
      <c r="C6" s="41">
        <f>SUM(C7+C18+C33)</f>
        <v>835.13</v>
      </c>
      <c r="D6" s="41">
        <f>SUM(D7+D18+D33)</f>
        <v>835.13</v>
      </c>
      <c r="E6" s="41">
        <v>0</v>
      </c>
    </row>
    <row r="7" s="1" customFormat="1" ht="26.1" customHeight="1" spans="1:5">
      <c r="A7" s="38" t="s">
        <v>171</v>
      </c>
      <c r="B7" s="56" t="s">
        <v>172</v>
      </c>
      <c r="C7" s="40">
        <f>SUM(C8:C17)</f>
        <v>691.09</v>
      </c>
      <c r="D7" s="40">
        <f>SUM(D8:D17)</f>
        <v>691.09</v>
      </c>
      <c r="E7" s="57"/>
    </row>
    <row r="8" s="1" customFormat="1" ht="26.1" customHeight="1" spans="1:5">
      <c r="A8" s="42" t="s">
        <v>173</v>
      </c>
      <c r="B8" s="58" t="s">
        <v>174</v>
      </c>
      <c r="C8" s="44">
        <v>373.23</v>
      </c>
      <c r="D8" s="44">
        <v>373.23</v>
      </c>
      <c r="E8" s="57"/>
    </row>
    <row r="9" s="1" customFormat="1" ht="26.1" customHeight="1" spans="1:5">
      <c r="A9" s="42" t="s">
        <v>175</v>
      </c>
      <c r="B9" s="58" t="s">
        <v>176</v>
      </c>
      <c r="C9" s="44">
        <v>45.44</v>
      </c>
      <c r="D9" s="44">
        <v>45.44</v>
      </c>
      <c r="E9" s="10"/>
    </row>
    <row r="10" s="1" customFormat="1" ht="26.1" customHeight="1" spans="1:5">
      <c r="A10" s="42" t="s">
        <v>177</v>
      </c>
      <c r="B10" s="58" t="s">
        <v>178</v>
      </c>
      <c r="C10" s="44">
        <v>6.94</v>
      </c>
      <c r="D10" s="44">
        <v>6.94</v>
      </c>
      <c r="E10" s="57"/>
    </row>
    <row r="11" s="1" customFormat="1" ht="26.1" customHeight="1" spans="1:5">
      <c r="A11" s="42" t="s">
        <v>179</v>
      </c>
      <c r="B11" s="58" t="s">
        <v>180</v>
      </c>
      <c r="C11" s="44">
        <v>84.86</v>
      </c>
      <c r="D11" s="44">
        <v>84.86</v>
      </c>
      <c r="E11" s="10"/>
    </row>
    <row r="12" s="1" customFormat="1" ht="26.1" customHeight="1" spans="1:5">
      <c r="A12" s="42" t="s">
        <v>181</v>
      </c>
      <c r="B12" s="58" t="s">
        <v>182</v>
      </c>
      <c r="C12" s="44">
        <v>74.41</v>
      </c>
      <c r="D12" s="44">
        <v>74.41</v>
      </c>
      <c r="E12" s="57"/>
    </row>
    <row r="13" s="1" customFormat="1" ht="26.1" customHeight="1" spans="1:5">
      <c r="A13" s="42" t="s">
        <v>183</v>
      </c>
      <c r="B13" s="58" t="s">
        <v>184</v>
      </c>
      <c r="C13" s="44">
        <v>29.78</v>
      </c>
      <c r="D13" s="44">
        <v>29.78</v>
      </c>
      <c r="E13" s="59"/>
    </row>
    <row r="14" s="1" customFormat="1" ht="26.1" customHeight="1" spans="1:5">
      <c r="A14" s="42" t="s">
        <v>185</v>
      </c>
      <c r="B14" s="58" t="s">
        <v>186</v>
      </c>
      <c r="C14" s="44">
        <v>9.16</v>
      </c>
      <c r="D14" s="44">
        <v>9.16</v>
      </c>
      <c r="E14" s="10"/>
    </row>
    <row r="15" s="1" customFormat="1" ht="26.1" customHeight="1" spans="1:5">
      <c r="A15" s="42" t="s">
        <v>187</v>
      </c>
      <c r="B15" s="58" t="s">
        <v>188</v>
      </c>
      <c r="C15" s="44">
        <v>3.02</v>
      </c>
      <c r="D15" s="44">
        <v>3.02</v>
      </c>
      <c r="E15" s="10"/>
    </row>
    <row r="16" s="1" customFormat="1" ht="26.1" customHeight="1" spans="1:5">
      <c r="A16" s="42" t="s">
        <v>189</v>
      </c>
      <c r="B16" s="58" t="s">
        <v>119</v>
      </c>
      <c r="C16" s="44">
        <v>60.42</v>
      </c>
      <c r="D16" s="44">
        <v>60.42</v>
      </c>
      <c r="E16" s="57"/>
    </row>
    <row r="17" s="1" customFormat="1" ht="26.1" customHeight="1" spans="1:5">
      <c r="A17" s="42">
        <v>30307</v>
      </c>
      <c r="B17" s="58" t="s">
        <v>190</v>
      </c>
      <c r="C17" s="44">
        <v>3.83</v>
      </c>
      <c r="D17" s="44">
        <v>3.83</v>
      </c>
      <c r="E17" s="57"/>
    </row>
    <row r="18" s="1" customFormat="1" ht="26.1" customHeight="1" spans="1:5">
      <c r="A18" s="38" t="s">
        <v>191</v>
      </c>
      <c r="B18" s="56" t="s">
        <v>192</v>
      </c>
      <c r="C18" s="40">
        <f>SUM(C19:C32)</f>
        <v>108.95</v>
      </c>
      <c r="D18" s="40">
        <f>SUM(D19:D32)</f>
        <v>108.95</v>
      </c>
      <c r="E18" s="57"/>
    </row>
    <row r="19" s="1" customFormat="1" ht="26.1" customHeight="1" spans="1:5">
      <c r="A19" s="60" t="s">
        <v>193</v>
      </c>
      <c r="B19" s="61" t="s">
        <v>194</v>
      </c>
      <c r="C19" s="62">
        <v>31.5</v>
      </c>
      <c r="D19" s="62">
        <v>31.5</v>
      </c>
      <c r="E19" s="57"/>
    </row>
    <row r="20" s="1" customFormat="1" ht="26.1" customHeight="1" spans="1:5">
      <c r="A20" s="60" t="s">
        <v>195</v>
      </c>
      <c r="B20" s="61" t="s">
        <v>196</v>
      </c>
      <c r="C20" s="62">
        <v>15</v>
      </c>
      <c r="D20" s="62">
        <v>15</v>
      </c>
      <c r="E20" s="57"/>
    </row>
    <row r="21" s="1" customFormat="1" ht="26.1" customHeight="1" spans="1:5">
      <c r="A21" s="60" t="s">
        <v>197</v>
      </c>
      <c r="B21" s="61" t="s">
        <v>198</v>
      </c>
      <c r="C21" s="62">
        <v>1.5</v>
      </c>
      <c r="D21" s="62">
        <v>1.5</v>
      </c>
      <c r="E21" s="57"/>
    </row>
    <row r="22" s="1" customFormat="1" ht="26.1" customHeight="1" spans="1:5">
      <c r="A22" s="60" t="s">
        <v>199</v>
      </c>
      <c r="B22" s="61" t="s">
        <v>200</v>
      </c>
      <c r="C22" s="62">
        <v>8</v>
      </c>
      <c r="D22" s="62">
        <v>8</v>
      </c>
      <c r="E22" s="57"/>
    </row>
    <row r="23" s="1" customFormat="1" ht="26.1" customHeight="1" spans="1:5">
      <c r="A23" s="60" t="s">
        <v>201</v>
      </c>
      <c r="B23" s="61" t="s">
        <v>202</v>
      </c>
      <c r="C23" s="62">
        <v>3.5</v>
      </c>
      <c r="D23" s="62">
        <v>3.5</v>
      </c>
      <c r="E23" s="57"/>
    </row>
    <row r="24" s="1" customFormat="1" ht="26.1" customHeight="1" spans="1:5">
      <c r="A24" s="60" t="s">
        <v>203</v>
      </c>
      <c r="B24" s="61" t="s">
        <v>204</v>
      </c>
      <c r="C24" s="62">
        <v>3</v>
      </c>
      <c r="D24" s="62">
        <v>3</v>
      </c>
      <c r="E24" s="57"/>
    </row>
    <row r="25" s="1" customFormat="1" ht="26.1" customHeight="1" spans="1:5">
      <c r="A25" s="60" t="s">
        <v>205</v>
      </c>
      <c r="B25" s="61" t="s">
        <v>206</v>
      </c>
      <c r="C25" s="62">
        <v>5</v>
      </c>
      <c r="D25" s="62">
        <v>5</v>
      </c>
      <c r="E25" s="57"/>
    </row>
    <row r="26" s="1" customFormat="1" ht="26.1" customHeight="1" spans="1:5">
      <c r="A26" s="60" t="s">
        <v>207</v>
      </c>
      <c r="B26" s="61" t="s">
        <v>208</v>
      </c>
      <c r="C26" s="62">
        <v>10</v>
      </c>
      <c r="D26" s="62">
        <v>10</v>
      </c>
      <c r="E26" s="57"/>
    </row>
    <row r="27" s="1" customFormat="1" ht="26.1" customHeight="1" spans="1:5">
      <c r="A27" s="60" t="s">
        <v>209</v>
      </c>
      <c r="B27" s="61" t="s">
        <v>210</v>
      </c>
      <c r="C27" s="62">
        <v>0.5</v>
      </c>
      <c r="D27" s="62">
        <v>0.5</v>
      </c>
      <c r="E27" s="57"/>
    </row>
    <row r="28" s="1" customFormat="1" ht="26.1" customHeight="1" spans="1:5">
      <c r="A28" s="60" t="s">
        <v>211</v>
      </c>
      <c r="B28" s="61" t="s">
        <v>212</v>
      </c>
      <c r="C28" s="62">
        <v>11.5</v>
      </c>
      <c r="D28" s="62">
        <v>11.5</v>
      </c>
      <c r="E28" s="57"/>
    </row>
    <row r="29" s="1" customFormat="1" ht="26.1" customHeight="1" spans="1:5">
      <c r="A29" s="60" t="s">
        <v>213</v>
      </c>
      <c r="B29" s="45" t="s">
        <v>214</v>
      </c>
      <c r="C29" s="62">
        <v>0.5</v>
      </c>
      <c r="D29" s="62">
        <v>0.5</v>
      </c>
      <c r="E29" s="57"/>
    </row>
    <row r="30" s="1" customFormat="1" ht="26.1" customHeight="1" spans="1:5">
      <c r="A30" s="60" t="s">
        <v>215</v>
      </c>
      <c r="B30" s="45" t="s">
        <v>216</v>
      </c>
      <c r="C30" s="62">
        <v>0.5</v>
      </c>
      <c r="D30" s="62">
        <v>0.5</v>
      </c>
      <c r="E30" s="57"/>
    </row>
    <row r="31" s="1" customFormat="1" ht="26.1" customHeight="1" spans="1:5">
      <c r="A31" s="60" t="s">
        <v>217</v>
      </c>
      <c r="B31" s="61" t="s">
        <v>218</v>
      </c>
      <c r="C31" s="62">
        <v>0.5</v>
      </c>
      <c r="D31" s="62">
        <v>0.5</v>
      </c>
      <c r="E31" s="57"/>
    </row>
    <row r="32" s="1" customFormat="1" ht="26.1" customHeight="1" spans="1:5">
      <c r="A32" s="63" t="s">
        <v>219</v>
      </c>
      <c r="B32" s="61" t="s">
        <v>220</v>
      </c>
      <c r="C32" s="62">
        <v>17.95</v>
      </c>
      <c r="D32" s="62">
        <v>17.95</v>
      </c>
      <c r="E32" s="57"/>
    </row>
    <row r="33" s="1" customFormat="1" ht="26.1" customHeight="1" spans="1:5">
      <c r="A33" s="38" t="s">
        <v>221</v>
      </c>
      <c r="B33" s="56" t="s">
        <v>222</v>
      </c>
      <c r="C33" s="49">
        <f>SUM(C34:C36)</f>
        <v>35.09</v>
      </c>
      <c r="D33" s="49">
        <f>SUM(D34:D36)</f>
        <v>35.09</v>
      </c>
      <c r="E33" s="57"/>
    </row>
    <row r="34" s="1" customFormat="1" ht="26.1" customHeight="1" spans="1:5">
      <c r="A34" s="45" t="s">
        <v>223</v>
      </c>
      <c r="B34" s="61" t="s">
        <v>224</v>
      </c>
      <c r="C34" s="47">
        <v>0.32</v>
      </c>
      <c r="D34" s="47">
        <v>0.32</v>
      </c>
      <c r="E34" s="57"/>
    </row>
    <row r="35" s="1" customFormat="1" ht="26.1" customHeight="1" spans="1:5">
      <c r="A35" s="45">
        <v>30102</v>
      </c>
      <c r="B35" s="61" t="s">
        <v>225</v>
      </c>
      <c r="C35" s="47">
        <v>31.1</v>
      </c>
      <c r="D35" s="47">
        <v>31.1</v>
      </c>
      <c r="E35" s="57"/>
    </row>
    <row r="36" s="1" customFormat="1" ht="27" customHeight="1" spans="1:5">
      <c r="A36" s="45">
        <v>30228</v>
      </c>
      <c r="B36" s="61" t="s">
        <v>226</v>
      </c>
      <c r="C36" s="47">
        <v>3.67</v>
      </c>
      <c r="D36" s="47">
        <v>3.67</v>
      </c>
      <c r="E36" s="57"/>
    </row>
    <row r="37" s="1" customFormat="1" ht="26.1" customHeight="1" spans="1:5">
      <c r="A37" s="59"/>
      <c r="B37" s="6"/>
      <c r="C37" s="57"/>
      <c r="D37" s="57"/>
      <c r="E37" s="57"/>
    </row>
    <row r="38" s="1" customFormat="1" ht="16.35" customHeight="1"/>
    <row r="39" s="1" customFormat="1" ht="16.35" customHeight="1" spans="1:5">
      <c r="A39" s="2" t="s">
        <v>87</v>
      </c>
      <c r="B39" s="2"/>
      <c r="C39" s="2"/>
      <c r="D39" s="2"/>
      <c r="E39" s="2"/>
    </row>
  </sheetData>
  <mergeCells count="5">
    <mergeCell ref="A2:E2"/>
    <mergeCell ref="C3:E3"/>
    <mergeCell ref="A4:B4"/>
    <mergeCell ref="C4:E4"/>
    <mergeCell ref="A39:E3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3" workbookViewId="0">
      <selection activeCell="I10" sqref="I10"/>
    </sheetView>
  </sheetViews>
  <sheetFormatPr defaultColWidth="10" defaultRowHeight="13.5" outlineLevelCol="4"/>
  <cols>
    <col min="1" max="1" width="13.7" style="25" customWidth="1"/>
    <col min="2" max="2" width="34.875" style="28" customWidth="1"/>
    <col min="3" max="3" width="19.675" style="25" customWidth="1"/>
    <col min="4" max="4" width="22.8" style="25" customWidth="1"/>
    <col min="5" max="5" width="21.4416666666667" style="25" customWidth="1"/>
    <col min="6" max="16384" width="10" style="25"/>
  </cols>
  <sheetData>
    <row r="1" s="25" customFormat="1" ht="20.7" customHeight="1" spans="1:5">
      <c r="A1" s="2"/>
      <c r="B1" s="29"/>
      <c r="C1" s="2"/>
      <c r="D1" s="2"/>
      <c r="E1" s="2"/>
    </row>
    <row r="2" s="25" customFormat="1" ht="26.05" customHeight="1" spans="1:5">
      <c r="A2" s="3" t="s">
        <v>227</v>
      </c>
      <c r="B2" s="3"/>
      <c r="C2" s="3"/>
      <c r="D2" s="3"/>
      <c r="E2" s="3"/>
    </row>
    <row r="3" s="25" customFormat="1" ht="26.05" customHeight="1" spans="1:5">
      <c r="A3" s="2"/>
      <c r="B3" s="29"/>
      <c r="C3" s="2"/>
      <c r="D3" s="2"/>
      <c r="E3" s="4" t="s">
        <v>37</v>
      </c>
    </row>
    <row r="4" s="25" customFormat="1" ht="26.05" customHeight="1" spans="1:5">
      <c r="A4" s="30" t="s">
        <v>228</v>
      </c>
      <c r="B4" s="31"/>
      <c r="C4" s="32" t="s">
        <v>229</v>
      </c>
      <c r="D4" s="33"/>
      <c r="E4" s="33"/>
    </row>
    <row r="5" s="25" customFormat="1" ht="26.05" customHeight="1" spans="1:5">
      <c r="A5" s="30" t="s">
        <v>169</v>
      </c>
      <c r="B5" s="34" t="s">
        <v>170</v>
      </c>
      <c r="C5" s="32" t="s">
        <v>103</v>
      </c>
      <c r="D5" s="33" t="s">
        <v>230</v>
      </c>
      <c r="E5" s="33" t="s">
        <v>231</v>
      </c>
    </row>
    <row r="6" s="26" customFormat="1" ht="23" customHeight="1" spans="1:5">
      <c r="A6" s="30"/>
      <c r="B6" s="35" t="s">
        <v>103</v>
      </c>
      <c r="C6" s="36">
        <f>C7+C17+C33</f>
        <v>835.13</v>
      </c>
      <c r="D6" s="37">
        <f>D7+D17+D33</f>
        <v>740.46</v>
      </c>
      <c r="E6" s="37">
        <f>E7+E17+E33</f>
        <v>94.67</v>
      </c>
    </row>
    <row r="7" s="25" customFormat="1" ht="23" customHeight="1" spans="1:5">
      <c r="A7" s="38" t="s">
        <v>171</v>
      </c>
      <c r="B7" s="39" t="s">
        <v>172</v>
      </c>
      <c r="C7" s="40">
        <f>SUM(C8:C16)</f>
        <v>687.26</v>
      </c>
      <c r="D7" s="41">
        <f>SUM(D8:D16)</f>
        <v>687.26</v>
      </c>
      <c r="E7" s="37"/>
    </row>
    <row r="8" s="25" customFormat="1" ht="23" customHeight="1" spans="1:5">
      <c r="A8" s="42" t="s">
        <v>173</v>
      </c>
      <c r="B8" s="43" t="s">
        <v>174</v>
      </c>
      <c r="C8" s="44">
        <v>373.23</v>
      </c>
      <c r="D8" s="44">
        <v>373.23</v>
      </c>
      <c r="E8" s="23"/>
    </row>
    <row r="9" s="25" customFormat="1" ht="23" customHeight="1" spans="1:5">
      <c r="A9" s="42" t="s">
        <v>175</v>
      </c>
      <c r="B9" s="43" t="s">
        <v>232</v>
      </c>
      <c r="C9" s="44">
        <v>45.44</v>
      </c>
      <c r="D9" s="44">
        <v>45.44</v>
      </c>
      <c r="E9" s="23"/>
    </row>
    <row r="10" s="25" customFormat="1" ht="23" customHeight="1" spans="1:5">
      <c r="A10" s="42" t="s">
        <v>177</v>
      </c>
      <c r="B10" s="43" t="s">
        <v>178</v>
      </c>
      <c r="C10" s="44">
        <v>6.94</v>
      </c>
      <c r="D10" s="44">
        <v>6.94</v>
      </c>
      <c r="E10" s="23"/>
    </row>
    <row r="11" s="25" customFormat="1" ht="23" customHeight="1" spans="1:5">
      <c r="A11" s="42" t="s">
        <v>179</v>
      </c>
      <c r="B11" s="43" t="s">
        <v>233</v>
      </c>
      <c r="C11" s="44">
        <v>84.86</v>
      </c>
      <c r="D11" s="44">
        <v>84.86</v>
      </c>
      <c r="E11" s="23"/>
    </row>
    <row r="12" s="25" customFormat="1" ht="23" customHeight="1" spans="1:5">
      <c r="A12" s="42" t="s">
        <v>181</v>
      </c>
      <c r="B12" s="43" t="s">
        <v>182</v>
      </c>
      <c r="C12" s="44">
        <v>74.41</v>
      </c>
      <c r="D12" s="44">
        <v>74.41</v>
      </c>
      <c r="E12" s="23"/>
    </row>
    <row r="13" s="25" customFormat="1" ht="23" customHeight="1" spans="1:5">
      <c r="A13" s="42" t="s">
        <v>183</v>
      </c>
      <c r="B13" s="43" t="s">
        <v>184</v>
      </c>
      <c r="C13" s="44">
        <v>29.78</v>
      </c>
      <c r="D13" s="44">
        <v>29.78</v>
      </c>
      <c r="E13" s="23"/>
    </row>
    <row r="14" s="25" customFormat="1" ht="23" customHeight="1" spans="1:5">
      <c r="A14" s="42" t="s">
        <v>185</v>
      </c>
      <c r="B14" s="43" t="s">
        <v>186</v>
      </c>
      <c r="C14" s="44">
        <v>9.16</v>
      </c>
      <c r="D14" s="44">
        <v>9.16</v>
      </c>
      <c r="E14" s="23"/>
    </row>
    <row r="15" s="25" customFormat="1" ht="23" customHeight="1" spans="1:5">
      <c r="A15" s="42" t="s">
        <v>187</v>
      </c>
      <c r="B15" s="43" t="s">
        <v>188</v>
      </c>
      <c r="C15" s="44">
        <v>3.02</v>
      </c>
      <c r="D15" s="44">
        <v>3.02</v>
      </c>
      <c r="E15" s="23"/>
    </row>
    <row r="16" s="25" customFormat="1" ht="23" customHeight="1" spans="1:5">
      <c r="A16" s="42" t="s">
        <v>189</v>
      </c>
      <c r="B16" s="43" t="s">
        <v>119</v>
      </c>
      <c r="C16" s="44">
        <v>60.42</v>
      </c>
      <c r="D16" s="44">
        <v>60.42</v>
      </c>
      <c r="E16" s="23"/>
    </row>
    <row r="17" s="25" customFormat="1" ht="23" customHeight="1" spans="1:5">
      <c r="A17" s="38" t="s">
        <v>191</v>
      </c>
      <c r="B17" s="39" t="s">
        <v>192</v>
      </c>
      <c r="C17" s="40">
        <f>SUM(C18:C32)</f>
        <v>112.62</v>
      </c>
      <c r="D17" s="37">
        <f>D31</f>
        <v>17.95</v>
      </c>
      <c r="E17" s="41">
        <f>SUM(E18:E32)</f>
        <v>94.67</v>
      </c>
    </row>
    <row r="18" s="27" customFormat="1" ht="23" customHeight="1" spans="1:5">
      <c r="A18" s="45" t="s">
        <v>193</v>
      </c>
      <c r="B18" s="46" t="s">
        <v>194</v>
      </c>
      <c r="C18" s="47">
        <v>31.5</v>
      </c>
      <c r="D18" s="47"/>
      <c r="E18" s="47">
        <v>31.5</v>
      </c>
    </row>
    <row r="19" s="27" customFormat="1" ht="23" customHeight="1" spans="1:5">
      <c r="A19" s="45" t="s">
        <v>197</v>
      </c>
      <c r="B19" s="46" t="s">
        <v>198</v>
      </c>
      <c r="C19" s="47">
        <v>1.5</v>
      </c>
      <c r="D19" s="47"/>
      <c r="E19" s="47">
        <v>1.5</v>
      </c>
    </row>
    <row r="20" s="27" customFormat="1" ht="23" customHeight="1" spans="1:5">
      <c r="A20" s="45" t="s">
        <v>199</v>
      </c>
      <c r="B20" s="46" t="s">
        <v>200</v>
      </c>
      <c r="C20" s="47">
        <v>8</v>
      </c>
      <c r="D20" s="47"/>
      <c r="E20" s="47">
        <v>8</v>
      </c>
    </row>
    <row r="21" s="27" customFormat="1" ht="23" customHeight="1" spans="1:5">
      <c r="A21" s="45" t="s">
        <v>201</v>
      </c>
      <c r="B21" s="46" t="s">
        <v>202</v>
      </c>
      <c r="C21" s="47">
        <v>3.5</v>
      </c>
      <c r="D21" s="47"/>
      <c r="E21" s="47">
        <v>3.5</v>
      </c>
    </row>
    <row r="22" s="27" customFormat="1" ht="23" customHeight="1" spans="1:5">
      <c r="A22" s="45" t="s">
        <v>203</v>
      </c>
      <c r="B22" s="46" t="s">
        <v>204</v>
      </c>
      <c r="C22" s="47">
        <v>3</v>
      </c>
      <c r="D22" s="47"/>
      <c r="E22" s="47">
        <v>3</v>
      </c>
    </row>
    <row r="23" s="27" customFormat="1" ht="23" customHeight="1" spans="1:5">
      <c r="A23" s="45" t="s">
        <v>205</v>
      </c>
      <c r="B23" s="46" t="s">
        <v>206</v>
      </c>
      <c r="C23" s="47">
        <v>5</v>
      </c>
      <c r="D23" s="47"/>
      <c r="E23" s="47">
        <v>5</v>
      </c>
    </row>
    <row r="24" s="27" customFormat="1" ht="23" customHeight="1" spans="1:5">
      <c r="A24" s="45" t="s">
        <v>207</v>
      </c>
      <c r="B24" s="46" t="s">
        <v>208</v>
      </c>
      <c r="C24" s="47">
        <v>10</v>
      </c>
      <c r="D24" s="47"/>
      <c r="E24" s="47">
        <v>10</v>
      </c>
    </row>
    <row r="25" s="27" customFormat="1" ht="23" customHeight="1" spans="1:5">
      <c r="A25" s="45" t="s">
        <v>209</v>
      </c>
      <c r="B25" s="46" t="s">
        <v>210</v>
      </c>
      <c r="C25" s="47">
        <v>0.5</v>
      </c>
      <c r="D25" s="47"/>
      <c r="E25" s="47">
        <v>0.5</v>
      </c>
    </row>
    <row r="26" s="27" customFormat="1" ht="23" customHeight="1" spans="1:5">
      <c r="A26" s="45" t="s">
        <v>211</v>
      </c>
      <c r="B26" s="46" t="s">
        <v>212</v>
      </c>
      <c r="C26" s="47">
        <v>11.5</v>
      </c>
      <c r="D26" s="47"/>
      <c r="E26" s="47">
        <v>11.5</v>
      </c>
    </row>
    <row r="27" s="27" customFormat="1" ht="23" customHeight="1" spans="1:5">
      <c r="A27" s="45" t="s">
        <v>213</v>
      </c>
      <c r="B27" s="46" t="s">
        <v>214</v>
      </c>
      <c r="C27" s="47">
        <v>0.5</v>
      </c>
      <c r="D27" s="47"/>
      <c r="E27" s="47">
        <v>0.5</v>
      </c>
    </row>
    <row r="28" s="27" customFormat="1" ht="23" customHeight="1" spans="1:5">
      <c r="A28" s="45" t="s">
        <v>215</v>
      </c>
      <c r="B28" s="46" t="s">
        <v>216</v>
      </c>
      <c r="C28" s="47">
        <v>0.5</v>
      </c>
      <c r="D28" s="47"/>
      <c r="E28" s="47">
        <v>0.5</v>
      </c>
    </row>
    <row r="29" s="27" customFormat="1" ht="23" customHeight="1" spans="1:5">
      <c r="A29" s="45" t="s">
        <v>217</v>
      </c>
      <c r="B29" s="46" t="s">
        <v>218</v>
      </c>
      <c r="C29" s="47">
        <v>0.5</v>
      </c>
      <c r="D29" s="47"/>
      <c r="E29" s="47">
        <v>0.5</v>
      </c>
    </row>
    <row r="30" s="27" customFormat="1" ht="23" customHeight="1" spans="1:5">
      <c r="A30" s="45">
        <v>30228</v>
      </c>
      <c r="B30" s="46" t="s">
        <v>234</v>
      </c>
      <c r="C30" s="47">
        <v>3.67</v>
      </c>
      <c r="D30" s="47"/>
      <c r="E30" s="47">
        <v>3.67</v>
      </c>
    </row>
    <row r="31" s="27" customFormat="1" ht="23" customHeight="1" spans="1:5">
      <c r="A31" s="45">
        <v>30239</v>
      </c>
      <c r="B31" s="46" t="s">
        <v>235</v>
      </c>
      <c r="C31" s="47">
        <v>17.95</v>
      </c>
      <c r="D31" s="47">
        <v>17.95</v>
      </c>
      <c r="E31" s="47"/>
    </row>
    <row r="32" s="27" customFormat="1" ht="23" customHeight="1" spans="1:5">
      <c r="A32" s="48" t="s">
        <v>236</v>
      </c>
      <c r="B32" s="46" t="s">
        <v>196</v>
      </c>
      <c r="C32" s="47">
        <v>15</v>
      </c>
      <c r="D32" s="47"/>
      <c r="E32" s="47">
        <v>15</v>
      </c>
    </row>
    <row r="33" s="26" customFormat="1" ht="23" customHeight="1" spans="1:5">
      <c r="A33" s="38" t="s">
        <v>221</v>
      </c>
      <c r="B33" s="39" t="s">
        <v>222</v>
      </c>
      <c r="C33" s="49">
        <f>SUM(C34:C36)</f>
        <v>35.25</v>
      </c>
      <c r="D33" s="49">
        <f>SUM(D34:D36)</f>
        <v>35.25</v>
      </c>
      <c r="E33" s="36"/>
    </row>
    <row r="34" s="27" customFormat="1" ht="23" customHeight="1" spans="1:5">
      <c r="A34" s="42">
        <v>30307</v>
      </c>
      <c r="B34" s="43" t="s">
        <v>190</v>
      </c>
      <c r="C34" s="44">
        <v>3.83</v>
      </c>
      <c r="D34" s="44">
        <v>3.83</v>
      </c>
      <c r="E34" s="50"/>
    </row>
    <row r="35" s="27" customFormat="1" ht="23" customHeight="1" spans="1:5">
      <c r="A35" s="45" t="s">
        <v>223</v>
      </c>
      <c r="B35" s="46" t="s">
        <v>224</v>
      </c>
      <c r="C35" s="47">
        <v>0.32</v>
      </c>
      <c r="D35" s="47">
        <v>0.32</v>
      </c>
      <c r="E35" s="50"/>
    </row>
    <row r="36" s="27" customFormat="1" ht="23" customHeight="1" spans="1:5">
      <c r="A36" s="45">
        <v>30102</v>
      </c>
      <c r="B36" s="46" t="s">
        <v>225</v>
      </c>
      <c r="C36" s="47">
        <v>31.1</v>
      </c>
      <c r="D36" s="47">
        <v>31.1</v>
      </c>
      <c r="E36" s="50"/>
    </row>
    <row r="37" s="25" customFormat="1" ht="16.35" customHeight="1" spans="1:5">
      <c r="A37" s="2"/>
      <c r="B37" s="29"/>
      <c r="C37" s="2"/>
      <c r="D37" s="2"/>
      <c r="E37" s="2"/>
    </row>
    <row r="38" s="25" customFormat="1" ht="16.35" customHeight="1" spans="1:5">
      <c r="A38" s="2" t="s">
        <v>87</v>
      </c>
      <c r="B38" s="29"/>
      <c r="C38" s="2"/>
      <c r="D38" s="2"/>
      <c r="E38" s="2"/>
    </row>
  </sheetData>
  <mergeCells count="5">
    <mergeCell ref="A2:E2"/>
    <mergeCell ref="A3:B3"/>
    <mergeCell ref="A4:B4"/>
    <mergeCell ref="C4:E4"/>
    <mergeCell ref="A38:E38"/>
  </mergeCells>
  <pageMargins left="0.7" right="0.7" top="0.75" bottom="0.75" header="0.3" footer="0.3"/>
  <pageSetup paperSize="9" orientation="portrait"/>
  <headerFooter/>
  <ignoredErrors>
    <ignoredError sqref="A33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2" sqref="G1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237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164</v>
      </c>
      <c r="B4" s="5" t="s">
        <v>238</v>
      </c>
      <c r="C4" s="5"/>
      <c r="D4" s="5"/>
      <c r="E4" s="5"/>
      <c r="F4" s="5"/>
      <c r="G4" s="5" t="s">
        <v>216</v>
      </c>
      <c r="H4" s="5" t="s">
        <v>210</v>
      </c>
    </row>
    <row r="5" s="1" customFormat="1" ht="26.05" customHeight="1" spans="1:8">
      <c r="A5" s="5"/>
      <c r="B5" s="5" t="s">
        <v>103</v>
      </c>
      <c r="C5" s="5" t="s">
        <v>239</v>
      </c>
      <c r="D5" s="5" t="s">
        <v>218</v>
      </c>
      <c r="E5" s="5" t="s">
        <v>240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241</v>
      </c>
      <c r="F6" s="5" t="s">
        <v>242</v>
      </c>
      <c r="G6" s="5"/>
      <c r="H6" s="5"/>
    </row>
    <row r="7" s="1" customFormat="1" ht="26.05" customHeight="1" spans="1:8">
      <c r="A7" s="6" t="s">
        <v>103</v>
      </c>
      <c r="B7" s="23">
        <f>D7+F7+G7+H7</f>
        <v>6.5</v>
      </c>
      <c r="C7" s="23">
        <v>0</v>
      </c>
      <c r="D7" s="23">
        <v>0.5</v>
      </c>
      <c r="E7" s="23">
        <v>0</v>
      </c>
      <c r="F7" s="23">
        <v>5</v>
      </c>
      <c r="G7" s="23">
        <v>0.5</v>
      </c>
      <c r="H7" s="23">
        <v>0.5</v>
      </c>
    </row>
    <row r="8" s="1" customFormat="1" ht="26.05" customHeight="1" spans="1:8">
      <c r="A8" s="24" t="s">
        <v>3</v>
      </c>
      <c r="B8" s="23">
        <f>D8+F8+G8+H8</f>
        <v>6.5</v>
      </c>
      <c r="C8" s="23">
        <v>0</v>
      </c>
      <c r="D8" s="23">
        <v>0.5</v>
      </c>
      <c r="E8" s="23">
        <v>0</v>
      </c>
      <c r="F8" s="23">
        <v>5</v>
      </c>
      <c r="G8" s="23">
        <v>0.5</v>
      </c>
      <c r="H8" s="23">
        <v>0.5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H6" sqref="H6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243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244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108.95</v>
      </c>
      <c r="D5" s="18">
        <f>SUM(D6:D19)</f>
        <v>108.95</v>
      </c>
      <c r="E5" s="17">
        <v>0</v>
      </c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194</v>
      </c>
      <c r="C6" s="21">
        <v>31.5</v>
      </c>
      <c r="D6" s="21">
        <v>31.5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196</v>
      </c>
      <c r="C7" s="21">
        <v>15</v>
      </c>
      <c r="D7" s="21">
        <v>15</v>
      </c>
      <c r="E7" s="22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198</v>
      </c>
      <c r="C8" s="21">
        <v>1.5</v>
      </c>
      <c r="D8" s="21">
        <v>1.5</v>
      </c>
      <c r="E8" s="22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200</v>
      </c>
      <c r="C9" s="21">
        <v>8</v>
      </c>
      <c r="D9" s="21">
        <v>8</v>
      </c>
      <c r="E9" s="22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202</v>
      </c>
      <c r="C10" s="21">
        <v>3.5</v>
      </c>
      <c r="D10" s="21">
        <v>3.5</v>
      </c>
      <c r="E10" s="22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204</v>
      </c>
      <c r="C11" s="21">
        <v>3</v>
      </c>
      <c r="D11" s="21">
        <v>3</v>
      </c>
      <c r="E11" s="22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206</v>
      </c>
      <c r="C12" s="21">
        <v>5</v>
      </c>
      <c r="D12" s="21">
        <v>5</v>
      </c>
      <c r="E12" s="22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208</v>
      </c>
      <c r="C13" s="21">
        <v>10</v>
      </c>
      <c r="D13" s="21">
        <v>10</v>
      </c>
      <c r="E13" s="22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210</v>
      </c>
      <c r="C14" s="21">
        <v>0.5</v>
      </c>
      <c r="D14" s="21">
        <v>0.5</v>
      </c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212</v>
      </c>
      <c r="C15" s="21">
        <v>11.5</v>
      </c>
      <c r="D15" s="21">
        <v>11.5</v>
      </c>
      <c r="E15" s="22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214</v>
      </c>
      <c r="C16" s="21">
        <v>0.5</v>
      </c>
      <c r="D16" s="21">
        <v>0.5</v>
      </c>
      <c r="E16" s="22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216</v>
      </c>
      <c r="C17" s="21">
        <v>0.5</v>
      </c>
      <c r="D17" s="21">
        <v>0.5</v>
      </c>
      <c r="E17" s="22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218</v>
      </c>
      <c r="C18" s="21">
        <v>0.5</v>
      </c>
      <c r="D18" s="21">
        <v>0.5</v>
      </c>
      <c r="E18" s="22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220</v>
      </c>
      <c r="C19" s="21">
        <v>17.95</v>
      </c>
      <c r="D19" s="21">
        <v>17.95</v>
      </c>
      <c r="E19" s="22"/>
      <c r="F19" s="19"/>
      <c r="G19" s="19"/>
      <c r="H19" s="19"/>
      <c r="I19" s="19"/>
      <c r="J19" s="19"/>
    </row>
    <row r="21" spans="1:5">
      <c r="A21" s="2" t="s">
        <v>87</v>
      </c>
      <c r="B21" s="2"/>
      <c r="C21" s="2"/>
      <c r="D21" s="2"/>
      <c r="E21" s="2"/>
    </row>
  </sheetData>
  <mergeCells count="2">
    <mergeCell ref="A2:E2"/>
    <mergeCell ref="A21:E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245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6" sqref="D6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246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164</v>
      </c>
      <c r="B4" s="5" t="s">
        <v>103</v>
      </c>
      <c r="C4" s="5" t="s">
        <v>247</v>
      </c>
      <c r="D4" s="5" t="s">
        <v>248</v>
      </c>
      <c r="E4" s="5" t="s">
        <v>249</v>
      </c>
    </row>
    <row r="5" s="1" customFormat="1" ht="26.1" customHeight="1" spans="1:5">
      <c r="A5" s="5" t="s">
        <v>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2" sqref="D12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250</v>
      </c>
      <c r="B2" s="3"/>
    </row>
    <row r="3" s="1" customFormat="1" ht="26.1" customHeight="1" spans="1:2">
      <c r="A3" s="4" t="s">
        <v>251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252</v>
      </c>
      <c r="B5" s="5">
        <v>1</v>
      </c>
    </row>
    <row r="6" s="1" customFormat="1" ht="26.1" customHeight="1" spans="1:2">
      <c r="A6" s="6" t="s">
        <v>253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2025-03-28T03:55:58Z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