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 activeTab="5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<sst xmlns="http://schemas.openxmlformats.org/spreadsheetml/2006/main" count="338" uniqueCount="259">
  <si>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</si>
  <si>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</si>
  <si>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</si>
  <si>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民乐县开发区林业工作站</t>
  </si>
  <si>
    <t>部门预算公开表</t>
  </si>
  <si>
    <t xml:space="preserve">     </t>
  </si>
  <si>
    <t>编制日期：</t>
  </si>
  <si>
    <t>部门领导：</t>
  </si>
  <si>
    <t>王德宏</t>
  </si>
  <si>
    <t>财务负责人：</t>
  </si>
  <si>
    <t>李丰红</t>
  </si>
  <si>
    <t>制表人：</t>
  </si>
  <si>
    <t>沈涛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</si>
  <si>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</si>
  <si>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</si>
  <si>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</si>
  <si>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</si>
  <si>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</si>
  <si>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</si>
  <si>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</si>
  <si>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</si>
  <si>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</si>
  <si>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</si>
  <si>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</si>
  <si>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</si>
  <si>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</si>
  <si>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</si>
  <si>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</si>
  <si>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</si>
  <si>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</si>
  <si>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</si>
  <si>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</si>
  <si>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</si>
  <si>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</si>
  <si>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</si>
  <si>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</si>
  <si>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</si>
  <si>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</si>
  <si>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</si>
  <si>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</si>
  <si>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</si>
  <si>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</si>
  <si>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</si>
  <si>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</si>
  <si>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</si>
  <si>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</si>
  <si>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</si>
  <si>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</si>
  <si>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</si>
  <si>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</si>
  <si>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</si>
  <si>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</si>
  <si>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</si>
  <si>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</si>
  <si>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</si>
  <si>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</si>
  <si>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</si>
  <si>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</si>
  <si>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</si>
  <si>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</si>
  <si>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</si>
  <si>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</si>
  <si>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</si>
  <si>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</si>
  <si>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</si>
  <si>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</si>
  <si>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</si>
  <si>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</si>
  <si>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</si>
  <si>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</si>
  <si>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</si>
  <si>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</si>
  <si>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</si>
  <si>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</si>
  <si>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</si>
  <si>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</si>
  <si>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</si>
  <si>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</si>
  <si>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</si>
  <si>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</si>
  <si>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</si>
  <si>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</si>
  <si>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</si>
  <si>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</si>
  <si>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</si>
  <si>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</si>
  <si>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</si>
  <si>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</si>
  <si>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</si>
  <si>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</si>
  <si>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</si>
  <si>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</si>
  <si>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</si>
  <si>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</si>
  <si>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</si>
  <si>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</si>
  <si>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</si>
  <si>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</si>
  <si>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</si>
  <si>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</si>
  <si>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</si>
  <si>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</si>
  <si>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</si>
  <si>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</si>
  <si>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208社会保障和就业支出</t>
  </si>
  <si>
    <t>20805行政事业单位养老支出</t>
  </si>
  <si>
    <t>2080505  机关事业单位基本养老保险缴费支出</t>
  </si>
  <si>
    <t>20899 其他社会保障和就业</t>
  </si>
  <si>
    <t>2089999 其他社会保障和就业支出</t>
  </si>
  <si>
    <t>210卫生健康支出</t>
  </si>
  <si>
    <t>21011行政事业单位医疗</t>
  </si>
  <si>
    <t>2101101  行政单位医疗</t>
  </si>
  <si>
    <t>2101103 公务员医疗补助</t>
  </si>
  <si>
    <t>213农林水支出</t>
  </si>
  <si>
    <t>21302林业和草原</t>
  </si>
  <si>
    <t>2130204  事业机构</t>
  </si>
  <si>
    <t>221 住房保障支出</t>
  </si>
  <si>
    <t>22102 住房改革支出</t>
  </si>
  <si>
    <t xml:space="preserve"> 2210201 住房公积金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</si>
  <si>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</si>
  <si>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</si>
  <si>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</si>
  <si>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</si>
  <si>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</si>
  <si>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</si>
  <si>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</si>
  <si>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</si>
  <si>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</si>
  <si>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</si>
  <si>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</si>
  <si>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</si>
  <si>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</si>
  <si>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</si>
  <si>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</si>
  <si>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</si>
  <si>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</si>
  <si>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</si>
  <si>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</si>
  <si>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</si>
  <si>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</si>
  <si>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</si>
  <si>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</si>
  <si>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</si>
  <si>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</si>
  <si>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</si>
  <si>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</si>
  <si>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</si>
  <si>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</si>
  <si>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</si>
  <si>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</si>
  <si>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</si>
  <si>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</si>
  <si>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</si>
  <si>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</si>
  <si>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</si>
  <si>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</si>
  <si>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</si>
  <si>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</si>
  <si>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</si>
  <si>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</si>
  <si>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</si>
  <si>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</si>
  <si>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</si>
  <si>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</si>
  <si>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</si>
  <si>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</si>
  <si>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</si>
  <si>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</si>
  <si>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</si>
  <si>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</si>
  <si>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社会保障和就业支出</t>
  </si>
  <si>
    <t>行政事业单位养老支出</t>
  </si>
  <si>
    <t>机关事业单位基本养老保险缴费支出</t>
  </si>
  <si>
    <t xml:space="preserve"> 其他社会保障和就业</t>
  </si>
  <si>
    <t>其他社会保障和就业支出</t>
  </si>
  <si>
    <t>卫生健康支出</t>
  </si>
  <si>
    <t>行政事业单位医疗</t>
  </si>
  <si>
    <t xml:space="preserve">  行政单位医疗</t>
  </si>
  <si>
    <t>公务员医疗补助</t>
  </si>
  <si>
    <t>农林水支出</t>
  </si>
  <si>
    <t>林业和草原</t>
  </si>
  <si>
    <t>事业机构</t>
  </si>
  <si>
    <t>住房保障支出</t>
  </si>
  <si>
    <t>住房改革支出</t>
  </si>
  <si>
    <t>住房公积金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</si>
  <si>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</si>
  <si>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</si>
  <si>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</si>
  <si>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</si>
  <si>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</si>
  <si>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</si>
  <si>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</si>
  <si>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</si>
  <si>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</si>
  <si>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</si>
  <si>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</si>
  <si>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</si>
  <si>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</si>
  <si>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</si>
  <si>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</si>
  <si>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</si>
  <si>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</si>
  <si>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</si>
  <si>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</si>
  <si>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</si>
  <si>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</si>
  <si>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</si>
  <si>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</si>
  <si>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</si>
  <si>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</si>
  <si>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</si>
  <si>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</si>
  <si>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</si>
  <si>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</si>
  <si>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</si>
  <si>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</si>
  <si>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</si>
  <si>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</si>
  <si>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</si>
  <si>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</si>
  <si>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</si>
  <si>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</si>
  <si>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</si>
  <si>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</si>
  <si>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</si>
  <si>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</si>
  <si>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</si>
  <si>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</si>
  <si>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</si>
  <si>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</si>
  <si>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</si>
  <si>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</si>
  <si>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</si>
  <si>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</si>
  <si>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</si>
  <si>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</si>
  <si>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</si>
  <si>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</si>
  <si>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</si>
  <si>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</si>
  <si>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</si>
  <si>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</si>
  <si>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</si>
  <si>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</si>
  <si>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</si>
  <si>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</si>
  <si>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</si>
  <si>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</si>
  <si>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备注：未安排预算，政府性基金预算支出情况表为空表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</si>
  <si>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</si>
  <si>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</si>
  <si>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</si>
  <si>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</si>
  <si>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</si>
  <si>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备注：未安排预算，部门管理转移支付表为空表</t>
  </si>
  <si>
    <t>表十二、国有资本经营预算支出情况表</t>
  </si>
  <si>
    <t xml:space="preserve">单位：万元 </t>
  </si>
  <si>
    <t>总计</t>
  </si>
  <si>
    <t>备注：未安排预算，国有资本经营预算支出情况表为空表。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</si>
</sst>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3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7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sz val="10"/>
      <color rgb="FF000000"/>
      <name val="宋体"/>
      <charset val="204"/>
    </font>
    <font>
      <b/>
      <sz val="10"/>
      <color rgb="FF000000"/>
      <name val="宋体"/>
      <charset val="20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" borderId="1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16" applyNumberFormat="0" applyAlignment="0" applyProtection="0">
      <alignment vertical="center"/>
    </xf>
    <xf numFmtId="0" fontId="43" fillId="6" borderId="17" applyNumberFormat="0" applyAlignment="0" applyProtection="0">
      <alignment vertical="center"/>
    </xf>
    <xf numFmtId="0" fontId="44" fillId="6" borderId="16" applyNumberFormat="0" applyAlignment="0" applyProtection="0">
      <alignment vertical="center"/>
    </xf>
    <xf numFmtId="0" fontId="45" fillId="7" borderId="18" applyNumberFormat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</cellStyleXfs>
  <cellXfs count="121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left" vertical="center" wrapText="1" indent="1"/>
    </xf>
    <xf numFmtId="1" fontId="21" fillId="0" borderId="0" xfId="0" applyNumberFormat="1" applyFont="1" applyFill="1" applyBorder="1" applyAlignment="1">
      <alignment horizontal="center" wrapText="1"/>
    </xf>
    <xf numFmtId="0" fontId="22" fillId="0" borderId="0" xfId="0" applyFont="1" applyFill="1" applyAlignment="1">
      <alignment vertical="center"/>
    </xf>
    <xf numFmtId="4" fontId="16" fillId="3" borderId="3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23" fillId="0" borderId="10" xfId="0" applyNumberFormat="1" applyFont="1" applyFill="1" applyBorder="1" applyAlignment="1" applyProtection="1">
      <alignment horizontal="left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right" vertical="center" wrapText="1"/>
    </xf>
    <xf numFmtId="176" fontId="14" fillId="3" borderId="1" xfId="0" applyNumberFormat="1" applyFont="1" applyFill="1" applyBorder="1" applyAlignment="1">
      <alignment horizontal="center" vertical="center"/>
    </xf>
    <xf numFmtId="4" fontId="17" fillId="3" borderId="4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 applyProtection="1">
      <alignment horizontal="left" vertical="center"/>
    </xf>
    <xf numFmtId="4" fontId="17" fillId="3" borderId="3" xfId="0" applyNumberFormat="1" applyFont="1" applyFill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/>
    </xf>
    <xf numFmtId="176" fontId="15" fillId="3" borderId="1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4" fontId="17" fillId="3" borderId="12" xfId="0" applyNumberFormat="1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5" fillId="0" borderId="3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vertical="center" wrapText="1"/>
    </xf>
    <xf numFmtId="4" fontId="25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right" vertical="center" wrapText="1"/>
    </xf>
    <xf numFmtId="178" fontId="30" fillId="0" borderId="0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7" sqref="G7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14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20"/>
      <c r="B3" s="115" t="s">
        <v>1</v>
      </c>
      <c r="C3" s="116">
        <v>115009</v>
      </c>
      <c r="D3" s="116"/>
      <c r="E3" s="115"/>
      <c r="F3" s="20"/>
      <c r="G3" s="20"/>
      <c r="H3" s="20"/>
      <c r="I3" s="20"/>
      <c r="J3" s="20"/>
      <c r="K3" s="20"/>
    </row>
    <row r="4" s="1" customFormat="1" ht="26.05" customHeight="1" spans="1:11">
      <c r="A4" s="20"/>
      <c r="B4" s="115" t="s">
        <v>2</v>
      </c>
      <c r="C4" s="115" t="s">
        <v>3</v>
      </c>
      <c r="D4" s="115"/>
      <c r="E4" s="115"/>
      <c r="F4" s="20"/>
      <c r="G4" s="20"/>
      <c r="H4" s="20"/>
      <c r="I4" s="20"/>
      <c r="J4" s="20"/>
      <c r="K4" s="20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17" t="s">
        <v>4</v>
      </c>
      <c r="C6" s="117"/>
      <c r="D6" s="117"/>
      <c r="E6" s="117"/>
      <c r="F6" s="117"/>
      <c r="G6" s="117"/>
      <c r="H6" s="117"/>
      <c r="I6" s="117"/>
      <c r="J6" s="117"/>
      <c r="K6" s="117"/>
    </row>
    <row r="7" s="1" customFormat="1" ht="26.05" customHeight="1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="1" customFormat="1" ht="26.05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="1" customFormat="1" ht="26.05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="1" customFormat="1" ht="26.05" customHeight="1" spans="1:11">
      <c r="A10" s="20"/>
      <c r="B10" s="115" t="s">
        <v>5</v>
      </c>
      <c r="C10" s="115"/>
      <c r="D10" s="115"/>
      <c r="E10" s="115"/>
      <c r="F10" s="118" t="s">
        <v>6</v>
      </c>
      <c r="G10" s="119">
        <v>45680</v>
      </c>
      <c r="H10" s="115"/>
      <c r="I10" s="115"/>
      <c r="J10" s="115"/>
      <c r="K10" s="20"/>
    </row>
    <row r="11" s="1" customFormat="1" ht="26.05" customHeight="1" spans="1:11">
      <c r="A11" s="20"/>
      <c r="B11" s="115"/>
      <c r="C11" s="115"/>
      <c r="D11" s="115"/>
      <c r="E11" s="115"/>
      <c r="F11" s="115"/>
      <c r="G11" s="115"/>
      <c r="H11" s="115"/>
      <c r="I11" s="115"/>
      <c r="J11" s="115"/>
      <c r="K11" s="20"/>
    </row>
    <row r="12" s="1" customFormat="1" ht="26.05" customHeight="1" spans="1:11">
      <c r="A12" s="20"/>
      <c r="B12" s="118" t="s">
        <v>7</v>
      </c>
      <c r="C12" s="120" t="s">
        <v>8</v>
      </c>
      <c r="D12" s="115"/>
      <c r="E12" s="118" t="s">
        <v>9</v>
      </c>
      <c r="F12" s="115" t="s">
        <v>10</v>
      </c>
      <c r="G12" s="115"/>
      <c r="H12" s="118" t="s">
        <v>11</v>
      </c>
      <c r="I12" s="115" t="s">
        <v>12</v>
      </c>
      <c r="J12" s="115"/>
      <c r="K12" s="20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14" sqref="C14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236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163</v>
      </c>
      <c r="B4" s="5" t="s">
        <v>237</v>
      </c>
      <c r="C4" s="5"/>
      <c r="D4" s="5"/>
      <c r="E4" s="5"/>
      <c r="F4" s="5"/>
      <c r="G4" s="5" t="s">
        <v>238</v>
      </c>
      <c r="H4" s="5" t="s">
        <v>219</v>
      </c>
    </row>
    <row r="5" s="1" customFormat="1" ht="26.05" customHeight="1" spans="1:8">
      <c r="A5" s="5"/>
      <c r="B5" s="5" t="s">
        <v>103</v>
      </c>
      <c r="C5" s="5" t="s">
        <v>239</v>
      </c>
      <c r="D5" s="5" t="s">
        <v>220</v>
      </c>
      <c r="E5" s="5" t="s">
        <v>240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241</v>
      </c>
      <c r="F6" s="5" t="s">
        <v>242</v>
      </c>
      <c r="G6" s="5"/>
      <c r="H6" s="5"/>
    </row>
    <row r="7" s="1" customFormat="1" ht="26.05" customHeight="1" spans="1:8">
      <c r="A7" s="6" t="s">
        <v>103</v>
      </c>
      <c r="B7" s="29"/>
      <c r="C7" s="29"/>
      <c r="D7" s="29"/>
      <c r="E7" s="29"/>
      <c r="F7" s="29"/>
      <c r="G7" s="29"/>
      <c r="H7" s="29"/>
    </row>
    <row r="8" s="1" customFormat="1" ht="26.05" customHeight="1" spans="1:8">
      <c r="A8" s="8" t="s">
        <v>3</v>
      </c>
      <c r="B8" s="10">
        <v>1</v>
      </c>
      <c r="C8" s="10">
        <v>0</v>
      </c>
      <c r="D8" s="10">
        <v>0</v>
      </c>
      <c r="E8" s="10">
        <v>0</v>
      </c>
      <c r="F8" s="10">
        <v>1</v>
      </c>
      <c r="G8" s="10">
        <v>0</v>
      </c>
      <c r="H8" s="10">
        <v>0</v>
      </c>
    </row>
    <row r="9" s="1" customFormat="1" ht="26.05" customHeight="1" spans="1:8">
      <c r="A9" s="8"/>
      <c r="B9" s="11"/>
      <c r="C9" s="11"/>
      <c r="D9" s="11"/>
      <c r="E9" s="11"/>
      <c r="F9" s="11"/>
      <c r="G9" s="11"/>
      <c r="H9" s="11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B4" workbookViewId="0">
      <selection activeCell="C28" sqref="C28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243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37</v>
      </c>
      <c r="F3" s="2"/>
    </row>
    <row r="4" s="1" customFormat="1" ht="26.05" customHeight="1" spans="1:6">
      <c r="A4" s="14" t="s">
        <v>244</v>
      </c>
      <c r="B4" s="15" t="s">
        <v>40</v>
      </c>
      <c r="C4" s="15" t="s">
        <v>103</v>
      </c>
      <c r="D4" s="16" t="s">
        <v>100</v>
      </c>
      <c r="E4" s="5" t="s">
        <v>101</v>
      </c>
      <c r="F4" s="2"/>
    </row>
    <row r="5" s="13" customFormat="1" ht="22.75" customHeight="1" spans="1:10">
      <c r="A5" s="17">
        <v>1</v>
      </c>
      <c r="B5" s="18" t="s">
        <v>103</v>
      </c>
      <c r="C5" s="18">
        <f>D5+E5</f>
        <v>9.54</v>
      </c>
      <c r="D5" s="18">
        <f>SUM(D6:D22)</f>
        <v>9.54</v>
      </c>
      <c r="E5" s="19"/>
      <c r="F5" s="20"/>
      <c r="G5" s="20"/>
      <c r="H5" s="20"/>
      <c r="I5" s="20"/>
      <c r="J5" s="20"/>
    </row>
    <row r="6" s="13" customFormat="1" ht="22.75" customHeight="1" spans="1:10">
      <c r="A6" s="17">
        <v>2</v>
      </c>
      <c r="B6" s="21" t="s">
        <v>211</v>
      </c>
      <c r="C6" s="21">
        <f t="shared" ref="C6:C22" si="0">D6+E6</f>
        <v>0</v>
      </c>
      <c r="D6" s="22">
        <v>0</v>
      </c>
      <c r="E6" s="23"/>
      <c r="F6" s="20"/>
      <c r="G6" s="20"/>
      <c r="H6" s="20"/>
      <c r="I6" s="20"/>
      <c r="J6" s="20"/>
    </row>
    <row r="7" s="13" customFormat="1" ht="22.75" customHeight="1" spans="1:10">
      <c r="A7" s="17">
        <v>3</v>
      </c>
      <c r="B7" s="21" t="s">
        <v>212</v>
      </c>
      <c r="C7" s="21">
        <f t="shared" si="0"/>
        <v>0</v>
      </c>
      <c r="D7" s="22">
        <v>0</v>
      </c>
      <c r="E7" s="24"/>
      <c r="F7" s="20"/>
      <c r="G7" s="20"/>
      <c r="H7" s="20"/>
      <c r="I7" s="20"/>
      <c r="J7" s="20"/>
    </row>
    <row r="8" s="13" customFormat="1" ht="22.75" customHeight="1" spans="1:10">
      <c r="A8" s="17">
        <v>4</v>
      </c>
      <c r="B8" s="21" t="s">
        <v>213</v>
      </c>
      <c r="C8" s="21">
        <f t="shared" si="0"/>
        <v>0</v>
      </c>
      <c r="D8" s="22">
        <v>0</v>
      </c>
      <c r="E8" s="24"/>
      <c r="F8" s="20"/>
      <c r="G8" s="20"/>
      <c r="H8" s="20"/>
      <c r="I8" s="20"/>
      <c r="J8" s="20"/>
    </row>
    <row r="9" s="13" customFormat="1" ht="22.75" customHeight="1" spans="1:10">
      <c r="A9" s="17">
        <v>5</v>
      </c>
      <c r="B9" s="21" t="s">
        <v>214</v>
      </c>
      <c r="C9" s="21">
        <f t="shared" si="0"/>
        <v>0.98</v>
      </c>
      <c r="D9" s="22">
        <v>0.98</v>
      </c>
      <c r="E9" s="24"/>
      <c r="F9" s="20"/>
      <c r="G9" s="20"/>
      <c r="I9" s="20"/>
      <c r="J9" s="20"/>
    </row>
    <row r="10" s="13" customFormat="1" ht="22.75" customHeight="1" spans="1:10">
      <c r="A10" s="17">
        <v>6</v>
      </c>
      <c r="B10" s="21" t="s">
        <v>215</v>
      </c>
      <c r="C10" s="21">
        <f t="shared" si="0"/>
        <v>0</v>
      </c>
      <c r="D10" s="22">
        <v>0</v>
      </c>
      <c r="E10" s="24"/>
      <c r="F10" s="20"/>
      <c r="G10" s="20"/>
      <c r="H10" s="20"/>
      <c r="I10" s="20"/>
      <c r="J10" s="20"/>
    </row>
    <row r="11" s="13" customFormat="1" ht="22.75" customHeight="1" spans="1:10">
      <c r="A11" s="17">
        <v>7</v>
      </c>
      <c r="B11" s="21" t="s">
        <v>216</v>
      </c>
      <c r="C11" s="21">
        <f t="shared" si="0"/>
        <v>0</v>
      </c>
      <c r="D11" s="22">
        <v>0</v>
      </c>
      <c r="E11" s="24"/>
      <c r="F11" s="20"/>
      <c r="G11" s="20"/>
      <c r="H11" s="20"/>
      <c r="I11" s="20"/>
      <c r="J11" s="20"/>
    </row>
    <row r="12" s="13" customFormat="1" ht="22.75" customHeight="1" spans="1:10">
      <c r="A12" s="17">
        <v>8</v>
      </c>
      <c r="B12" s="21" t="s">
        <v>217</v>
      </c>
      <c r="C12" s="21">
        <f t="shared" si="0"/>
        <v>0</v>
      </c>
      <c r="D12" s="22">
        <v>0</v>
      </c>
      <c r="E12" s="24"/>
      <c r="F12" s="20"/>
      <c r="G12" s="20"/>
      <c r="H12" s="20"/>
      <c r="I12" s="20"/>
      <c r="J12" s="20"/>
    </row>
    <row r="13" s="13" customFormat="1" ht="22.75" customHeight="1" spans="1:10">
      <c r="A13" s="17">
        <v>9</v>
      </c>
      <c r="B13" s="21" t="s">
        <v>219</v>
      </c>
      <c r="C13" s="21">
        <f t="shared" si="0"/>
        <v>0</v>
      </c>
      <c r="D13" s="22">
        <v>0</v>
      </c>
      <c r="E13" s="24"/>
      <c r="F13" s="20"/>
      <c r="G13" s="20"/>
      <c r="H13" s="20"/>
      <c r="I13" s="20"/>
      <c r="J13" s="20"/>
    </row>
    <row r="14" s="13" customFormat="1" ht="22.75" customHeight="1" spans="1:10">
      <c r="A14" s="17">
        <v>10</v>
      </c>
      <c r="B14" s="21" t="s">
        <v>218</v>
      </c>
      <c r="C14" s="21">
        <f t="shared" si="0"/>
        <v>0</v>
      </c>
      <c r="D14" s="22">
        <v>0</v>
      </c>
      <c r="E14" s="23"/>
      <c r="F14" s="20"/>
      <c r="G14" s="20"/>
      <c r="H14" s="20"/>
      <c r="I14" s="20"/>
      <c r="J14" s="20"/>
    </row>
    <row r="15" s="13" customFormat="1" ht="22.75" customHeight="1" spans="1:10">
      <c r="A15" s="17">
        <v>11</v>
      </c>
      <c r="B15" s="21" t="s">
        <v>221</v>
      </c>
      <c r="C15" s="21">
        <f t="shared" si="0"/>
        <v>0</v>
      </c>
      <c r="D15" s="22">
        <v>0</v>
      </c>
      <c r="E15" s="24"/>
      <c r="F15" s="20"/>
      <c r="G15" s="20"/>
      <c r="H15" s="20"/>
      <c r="I15" s="20"/>
      <c r="J15" s="20"/>
    </row>
    <row r="16" s="13" customFormat="1" ht="22.75" customHeight="1" spans="1:10">
      <c r="A16" s="17">
        <v>12</v>
      </c>
      <c r="B16" s="21" t="s">
        <v>220</v>
      </c>
      <c r="C16" s="21">
        <f t="shared" si="0"/>
        <v>0</v>
      </c>
      <c r="D16" s="22">
        <v>0</v>
      </c>
      <c r="E16" s="24"/>
      <c r="F16" s="20"/>
      <c r="G16" s="20"/>
      <c r="H16" s="20"/>
      <c r="I16" s="20"/>
      <c r="J16" s="20"/>
    </row>
    <row r="17" s="13" customFormat="1" ht="22.75" customHeight="1" spans="1:10">
      <c r="A17" s="17">
        <v>13</v>
      </c>
      <c r="B17" s="21" t="s">
        <v>222</v>
      </c>
      <c r="C17" s="21">
        <f t="shared" si="0"/>
        <v>0</v>
      </c>
      <c r="D17" s="22">
        <v>0</v>
      </c>
      <c r="E17" s="24"/>
      <c r="F17" s="20"/>
      <c r="G17" s="20"/>
      <c r="H17" s="20"/>
      <c r="I17" s="20"/>
      <c r="J17" s="20"/>
    </row>
    <row r="18" s="13" customFormat="1" ht="22.75" customHeight="1" spans="1:10">
      <c r="A18" s="17">
        <v>14</v>
      </c>
      <c r="B18" s="21" t="s">
        <v>223</v>
      </c>
      <c r="C18" s="21">
        <f t="shared" si="0"/>
        <v>0</v>
      </c>
      <c r="D18" s="22">
        <v>0</v>
      </c>
      <c r="E18" s="24"/>
      <c r="F18" s="20"/>
      <c r="G18" s="20"/>
      <c r="H18" s="20"/>
      <c r="I18" s="20"/>
      <c r="J18" s="20"/>
    </row>
    <row r="19" s="13" customFormat="1" ht="22.75" customHeight="1" spans="1:10">
      <c r="A19" s="17">
        <v>15</v>
      </c>
      <c r="B19" s="21" t="s">
        <v>224</v>
      </c>
      <c r="C19" s="21">
        <f t="shared" si="0"/>
        <v>0</v>
      </c>
      <c r="D19" s="22">
        <v>0</v>
      </c>
      <c r="E19" s="24"/>
      <c r="F19" s="20"/>
      <c r="G19" s="20"/>
      <c r="H19" s="20"/>
      <c r="I19" s="20"/>
      <c r="J19" s="20"/>
    </row>
    <row r="20" s="13" customFormat="1" ht="22.75" customHeight="1" spans="1:10">
      <c r="A20" s="25">
        <v>16</v>
      </c>
      <c r="B20" s="26" t="s">
        <v>245</v>
      </c>
      <c r="C20" s="21">
        <f t="shared" si="0"/>
        <v>0</v>
      </c>
      <c r="D20" s="22">
        <v>0</v>
      </c>
      <c r="E20" s="27"/>
      <c r="F20" s="20"/>
      <c r="G20" s="20"/>
      <c r="H20" s="20"/>
      <c r="I20" s="20"/>
      <c r="J20" s="20"/>
    </row>
    <row r="21" s="13" customFormat="1" ht="22.75" customHeight="1" spans="1:10">
      <c r="A21" s="24">
        <v>17</v>
      </c>
      <c r="B21" s="24" t="s">
        <v>246</v>
      </c>
      <c r="C21" s="21">
        <f t="shared" si="0"/>
        <v>0</v>
      </c>
      <c r="D21" s="26">
        <v>0</v>
      </c>
      <c r="E21" s="24"/>
      <c r="F21" s="20"/>
      <c r="G21" s="20"/>
      <c r="H21" s="20"/>
      <c r="I21" s="20"/>
      <c r="J21" s="20"/>
    </row>
    <row r="22" ht="21" customHeight="1" spans="1:5">
      <c r="A22" s="24">
        <v>18</v>
      </c>
      <c r="B22" s="24" t="s">
        <v>226</v>
      </c>
      <c r="C22" s="21">
        <f t="shared" si="0"/>
        <v>8.56</v>
      </c>
      <c r="D22" s="24">
        <v>8.56</v>
      </c>
      <c r="E22" s="28"/>
    </row>
    <row r="23" spans="1:5">
      <c r="A23" s="2" t="s">
        <v>87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4" sqref="A24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247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8"/>
      <c r="B5" s="11"/>
    </row>
    <row r="6" s="1" customFormat="1" ht="16.35" customHeight="1"/>
    <row r="7" s="1" customFormat="1" ht="16.35" customHeight="1" spans="1:2">
      <c r="A7" s="2" t="s">
        <v>248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C6" sqref="C6"/>
    </sheetView>
  </sheetViews>
  <sheetFormatPr defaultColWidth="10" defaultRowHeight="13.5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249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163</v>
      </c>
      <c r="B4" s="5" t="s">
        <v>103</v>
      </c>
      <c r="C4" s="5" t="s">
        <v>250</v>
      </c>
      <c r="D4" s="5" t="s">
        <v>251</v>
      </c>
      <c r="E4" s="5" t="s">
        <v>252</v>
      </c>
    </row>
    <row r="5" s="1" customFormat="1" ht="26.1" customHeight="1" spans="1:5">
      <c r="A5" s="5" t="s">
        <v>253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1"/>
      <c r="E6" s="11"/>
    </row>
    <row r="7" s="1" customFormat="1" ht="16.35" customHeight="1"/>
    <row r="8" s="1" customFormat="1" ht="16.35" customHeight="1" spans="1:4">
      <c r="A8" s="2" t="s">
        <v>254</v>
      </c>
      <c r="B8" s="2"/>
      <c r="C8" s="2"/>
      <c r="D8" s="2"/>
    </row>
    <row r="9" spans="3:3">
      <c r="C9" s="1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21" sqref="A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255</v>
      </c>
      <c r="B2" s="3"/>
    </row>
    <row r="3" s="1" customFormat="1" ht="26.1" customHeight="1" spans="1:2">
      <c r="A3" s="4" t="s">
        <v>256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253</v>
      </c>
      <c r="B5" s="5">
        <v>1</v>
      </c>
    </row>
    <row r="6" s="1" customFormat="1" ht="26.1" customHeight="1" spans="1:2">
      <c r="A6" s="6" t="s">
        <v>257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258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4" sqref="B4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108"/>
      <c r="B3" s="109" t="s">
        <v>15</v>
      </c>
      <c r="C3" s="110" t="s">
        <v>16</v>
      </c>
    </row>
    <row r="4" s="1" customFormat="1" ht="32.55" customHeight="1" spans="1:3">
      <c r="A4" s="111"/>
      <c r="B4" s="112" t="s">
        <v>17</v>
      </c>
      <c r="C4" s="113" t="s">
        <v>18</v>
      </c>
    </row>
    <row r="5" s="1" customFormat="1" ht="32.55" customHeight="1" spans="1:3">
      <c r="A5" s="111"/>
      <c r="B5" s="112" t="s">
        <v>19</v>
      </c>
      <c r="C5" s="113" t="s">
        <v>20</v>
      </c>
    </row>
    <row r="6" s="1" customFormat="1" ht="32.55" customHeight="1" spans="1:3">
      <c r="A6" s="111"/>
      <c r="B6" s="112" t="s">
        <v>21</v>
      </c>
      <c r="C6" s="113" t="s">
        <v>22</v>
      </c>
    </row>
    <row r="7" s="1" customFormat="1" ht="32.55" customHeight="1" spans="1:3">
      <c r="A7" s="111"/>
      <c r="B7" s="112" t="s">
        <v>23</v>
      </c>
      <c r="C7" s="113"/>
    </row>
    <row r="8" s="1" customFormat="1" ht="32.55" customHeight="1" spans="1:3">
      <c r="A8" s="111"/>
      <c r="B8" s="112" t="s">
        <v>24</v>
      </c>
      <c r="C8" s="113" t="s">
        <v>25</v>
      </c>
    </row>
    <row r="9" s="1" customFormat="1" ht="32.55" customHeight="1" spans="1:3">
      <c r="A9" s="111"/>
      <c r="B9" s="112" t="s">
        <v>26</v>
      </c>
      <c r="C9" s="113" t="s">
        <v>27</v>
      </c>
    </row>
    <row r="10" s="1" customFormat="1" ht="32.55" customHeight="1" spans="1:3">
      <c r="A10" s="111"/>
      <c r="B10" s="112" t="s">
        <v>28</v>
      </c>
      <c r="C10" s="113" t="s">
        <v>29</v>
      </c>
    </row>
    <row r="11" s="1" customFormat="1" ht="32.55" customHeight="1" spans="1:3">
      <c r="A11" s="111"/>
      <c r="B11" s="112" t="s">
        <v>30</v>
      </c>
      <c r="C11" s="113" t="s">
        <v>31</v>
      </c>
    </row>
    <row r="12" s="1" customFormat="1" ht="32.55" customHeight="1" spans="1:3">
      <c r="A12" s="111"/>
      <c r="B12" s="112" t="s">
        <v>32</v>
      </c>
      <c r="C12" s="113"/>
    </row>
    <row r="13" s="1" customFormat="1" ht="32.55" customHeight="1" spans="1:3">
      <c r="A13" s="2"/>
      <c r="B13" s="112" t="s">
        <v>33</v>
      </c>
      <c r="C13" s="113"/>
    </row>
    <row r="14" s="1" customFormat="1" ht="32.55" customHeight="1" spans="1:3">
      <c r="A14" s="2"/>
      <c r="B14" s="112" t="s">
        <v>34</v>
      </c>
      <c r="C14" s="113" t="s">
        <v>18</v>
      </c>
    </row>
    <row r="15" s="1" customFormat="1" ht="32.55" customHeight="1" spans="2:3">
      <c r="B15" s="112" t="s">
        <v>35</v>
      </c>
      <c r="C15" s="113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" workbookViewId="0">
      <selection activeCell="F38" sqref="F38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36</v>
      </c>
      <c r="B2" s="3"/>
      <c r="C2" s="3"/>
      <c r="D2" s="3"/>
    </row>
    <row r="3" s="1" customFormat="1" ht="26.05" customHeight="1" spans="1:4">
      <c r="A3" s="101"/>
      <c r="B3" s="101"/>
      <c r="C3" s="101"/>
      <c r="D3" s="57" t="s">
        <v>37</v>
      </c>
    </row>
    <row r="4" s="1" customFormat="1" ht="26.05" customHeight="1" spans="1:4">
      <c r="A4" s="35" t="s">
        <v>38</v>
      </c>
      <c r="B4" s="35"/>
      <c r="C4" s="37" t="s">
        <v>39</v>
      </c>
      <c r="D4" s="38"/>
    </row>
    <row r="5" s="1" customFormat="1" ht="26.05" customHeight="1" spans="1:4">
      <c r="A5" s="35" t="s">
        <v>40</v>
      </c>
      <c r="B5" s="39" t="s">
        <v>41</v>
      </c>
      <c r="C5" s="37" t="s">
        <v>40</v>
      </c>
      <c r="D5" s="38" t="s">
        <v>41</v>
      </c>
    </row>
    <row r="6" s="1" customFormat="1" ht="26.05" customHeight="1" spans="1:4">
      <c r="A6" s="98" t="s">
        <v>42</v>
      </c>
      <c r="B6" s="102">
        <v>256.3</v>
      </c>
      <c r="C6" s="103" t="s">
        <v>43</v>
      </c>
      <c r="D6" s="104"/>
    </row>
    <row r="7" s="1" customFormat="1" ht="26.05" customHeight="1" spans="1:4">
      <c r="A7" s="98" t="s">
        <v>44</v>
      </c>
      <c r="B7" s="102"/>
      <c r="C7" s="103" t="s">
        <v>45</v>
      </c>
      <c r="D7" s="104"/>
    </row>
    <row r="8" s="1" customFormat="1" ht="26.05" customHeight="1" spans="1:4">
      <c r="A8" s="98" t="s">
        <v>46</v>
      </c>
      <c r="B8" s="102"/>
      <c r="C8" s="103" t="s">
        <v>47</v>
      </c>
      <c r="D8" s="104"/>
    </row>
    <row r="9" s="1" customFormat="1" ht="26.05" customHeight="1" spans="1:4">
      <c r="A9" s="98" t="s">
        <v>48</v>
      </c>
      <c r="B9" s="102"/>
      <c r="C9" s="103" t="s">
        <v>49</v>
      </c>
      <c r="D9" s="104"/>
    </row>
    <row r="10" s="1" customFormat="1" ht="26.05" customHeight="1" spans="1:4">
      <c r="A10" s="98" t="s">
        <v>50</v>
      </c>
      <c r="B10" s="102"/>
      <c r="C10" s="103" t="s">
        <v>51</v>
      </c>
      <c r="D10" s="104"/>
    </row>
    <row r="11" s="1" customFormat="1" ht="26.05" customHeight="1" spans="1:4">
      <c r="A11" s="98" t="s">
        <v>52</v>
      </c>
      <c r="B11" s="102"/>
      <c r="C11" s="103" t="s">
        <v>53</v>
      </c>
      <c r="D11" s="104"/>
    </row>
    <row r="12" s="1" customFormat="1" ht="26.05" customHeight="1" spans="1:4">
      <c r="A12" s="98" t="s">
        <v>54</v>
      </c>
      <c r="B12" s="102"/>
      <c r="C12" s="103" t="s">
        <v>55</v>
      </c>
      <c r="D12" s="104"/>
    </row>
    <row r="13" s="1" customFormat="1" ht="26.05" customHeight="1" spans="1:4">
      <c r="A13" s="98" t="s">
        <v>56</v>
      </c>
      <c r="B13" s="102"/>
      <c r="C13" s="103" t="s">
        <v>57</v>
      </c>
      <c r="D13" s="104"/>
    </row>
    <row r="14" s="1" customFormat="1" ht="26.05" customHeight="1" spans="1:4">
      <c r="A14" s="98" t="s">
        <v>58</v>
      </c>
      <c r="B14" s="102"/>
      <c r="C14" s="103" t="s">
        <v>59</v>
      </c>
      <c r="D14" s="104"/>
    </row>
    <row r="15" s="1" customFormat="1" ht="26.05" customHeight="1" spans="1:4">
      <c r="A15" s="98"/>
      <c r="B15" s="102"/>
      <c r="C15" s="103" t="s">
        <v>60</v>
      </c>
      <c r="D15" s="104"/>
    </row>
    <row r="16" s="1" customFormat="1" ht="26.05" customHeight="1" spans="1:4">
      <c r="A16" s="98"/>
      <c r="B16" s="102"/>
      <c r="C16" s="103" t="s">
        <v>61</v>
      </c>
      <c r="D16" s="104"/>
    </row>
    <row r="17" s="1" customFormat="1" ht="26.05" customHeight="1" spans="1:4">
      <c r="A17" s="98"/>
      <c r="B17" s="102"/>
      <c r="C17" s="103" t="s">
        <v>62</v>
      </c>
      <c r="D17" s="104"/>
    </row>
    <row r="18" s="1" customFormat="1" ht="26.05" customHeight="1" spans="1:4">
      <c r="A18" s="98"/>
      <c r="B18" s="102"/>
      <c r="C18" s="103" t="s">
        <v>63</v>
      </c>
      <c r="D18" s="104">
        <v>256.3</v>
      </c>
    </row>
    <row r="19" s="1" customFormat="1" ht="26.05" customHeight="1" spans="1:4">
      <c r="A19" s="98"/>
      <c r="B19" s="102"/>
      <c r="C19" s="103" t="s">
        <v>64</v>
      </c>
      <c r="D19" s="104"/>
    </row>
    <row r="20" s="1" customFormat="1" ht="26.05" customHeight="1" spans="1:4">
      <c r="A20" s="98"/>
      <c r="B20" s="102"/>
      <c r="C20" s="103" t="s">
        <v>65</v>
      </c>
      <c r="D20" s="104"/>
    </row>
    <row r="21" s="1" customFormat="1" ht="26.05" customHeight="1" spans="1:4">
      <c r="A21" s="98"/>
      <c r="B21" s="102"/>
      <c r="C21" s="103" t="s">
        <v>66</v>
      </c>
      <c r="D21" s="104"/>
    </row>
    <row r="22" s="1" customFormat="1" ht="26.05" customHeight="1" spans="1:4">
      <c r="A22" s="98"/>
      <c r="B22" s="102"/>
      <c r="C22" s="103" t="s">
        <v>67</v>
      </c>
      <c r="D22" s="104"/>
    </row>
    <row r="23" s="1" customFormat="1" ht="26.05" customHeight="1" spans="1:4">
      <c r="A23" s="98"/>
      <c r="B23" s="102"/>
      <c r="C23" s="103" t="s">
        <v>68</v>
      </c>
      <c r="D23" s="104"/>
    </row>
    <row r="24" s="1" customFormat="1" ht="26.05" customHeight="1" spans="1:4">
      <c r="A24" s="98"/>
      <c r="B24" s="102"/>
      <c r="C24" s="103" t="s">
        <v>69</v>
      </c>
      <c r="D24" s="104"/>
    </row>
    <row r="25" s="1" customFormat="1" ht="26.05" customHeight="1" spans="1:4">
      <c r="A25" s="98"/>
      <c r="B25" s="102"/>
      <c r="C25" s="103" t="s">
        <v>70</v>
      </c>
      <c r="D25" s="104"/>
    </row>
    <row r="26" s="1" customFormat="1" ht="26.05" customHeight="1" spans="1:4">
      <c r="A26" s="98"/>
      <c r="B26" s="102"/>
      <c r="C26" s="103" t="s">
        <v>71</v>
      </c>
      <c r="D26" s="104"/>
    </row>
    <row r="27" s="1" customFormat="1" ht="26.05" customHeight="1" spans="1:4">
      <c r="A27" s="98"/>
      <c r="B27" s="102"/>
      <c r="C27" s="103" t="s">
        <v>72</v>
      </c>
      <c r="D27" s="104"/>
    </row>
    <row r="28" s="1" customFormat="1" ht="26.05" customHeight="1" spans="1:4">
      <c r="A28" s="98"/>
      <c r="B28" s="102"/>
      <c r="C28" s="103" t="s">
        <v>73</v>
      </c>
      <c r="D28" s="104"/>
    </row>
    <row r="29" s="1" customFormat="1" ht="26.05" customHeight="1" spans="1:4">
      <c r="A29" s="98"/>
      <c r="B29" s="102"/>
      <c r="C29" s="103" t="s">
        <v>74</v>
      </c>
      <c r="D29" s="104"/>
    </row>
    <row r="30" s="1" customFormat="1" ht="26.05" customHeight="1" spans="1:4">
      <c r="A30" s="98"/>
      <c r="B30" s="102"/>
      <c r="C30" s="103" t="s">
        <v>75</v>
      </c>
      <c r="D30" s="104"/>
    </row>
    <row r="31" s="1" customFormat="1" ht="26.05" customHeight="1" spans="1:4">
      <c r="A31" s="98"/>
      <c r="B31" s="102"/>
      <c r="C31" s="103" t="s">
        <v>76</v>
      </c>
      <c r="D31" s="104"/>
    </row>
    <row r="32" s="1" customFormat="1" ht="26.05" customHeight="1" spans="1:4">
      <c r="A32" s="98"/>
      <c r="B32" s="102"/>
      <c r="C32" s="103" t="s">
        <v>77</v>
      </c>
      <c r="D32" s="104"/>
    </row>
    <row r="33" s="1" customFormat="1" ht="26.05" customHeight="1" spans="1:4">
      <c r="A33" s="98"/>
      <c r="B33" s="102"/>
      <c r="C33" s="103" t="s">
        <v>78</v>
      </c>
      <c r="D33" s="104"/>
    </row>
    <row r="34" s="1" customFormat="1" ht="26.05" customHeight="1" spans="1:4">
      <c r="A34" s="98"/>
      <c r="B34" s="102"/>
      <c r="C34" s="103" t="s">
        <v>79</v>
      </c>
      <c r="D34" s="104"/>
    </row>
    <row r="35" s="1" customFormat="1" ht="26.05" customHeight="1" spans="1:4">
      <c r="A35" s="98"/>
      <c r="B35" s="102"/>
      <c r="C35" s="103" t="s">
        <v>80</v>
      </c>
      <c r="D35" s="104"/>
    </row>
    <row r="36" s="1" customFormat="1" ht="26.05" customHeight="1" spans="1:4">
      <c r="A36" s="98"/>
      <c r="B36" s="69"/>
      <c r="C36" s="103"/>
      <c r="D36" s="9"/>
    </row>
    <row r="37" s="1" customFormat="1" ht="26.05" customHeight="1" spans="1:4">
      <c r="A37" s="105" t="s">
        <v>81</v>
      </c>
      <c r="B37" s="104">
        <v>256.3</v>
      </c>
      <c r="C37" s="106" t="s">
        <v>82</v>
      </c>
      <c r="D37" s="104">
        <v>256.3</v>
      </c>
    </row>
    <row r="38" s="1" customFormat="1" ht="26.05" customHeight="1" spans="1:4">
      <c r="A38" s="105" t="s">
        <v>83</v>
      </c>
      <c r="B38" s="107"/>
      <c r="C38" s="106" t="s">
        <v>84</v>
      </c>
      <c r="D38" s="7"/>
    </row>
    <row r="39" s="1" customFormat="1" ht="26.05" customHeight="1" spans="1:4">
      <c r="A39" s="98"/>
      <c r="B39" s="69"/>
      <c r="C39" s="103"/>
      <c r="D39" s="9"/>
    </row>
    <row r="40" s="1" customFormat="1" ht="26.05" customHeight="1" spans="1:4">
      <c r="A40" s="105" t="s">
        <v>85</v>
      </c>
      <c r="B40" s="104">
        <v>256.3</v>
      </c>
      <c r="C40" s="106" t="s">
        <v>86</v>
      </c>
      <c r="D40" s="104">
        <v>256.3</v>
      </c>
    </row>
    <row r="41" s="1" customFormat="1" ht="16.35" customHeight="1"/>
    <row r="42" s="1" customFormat="1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5" sqref="B5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20"/>
      <c r="B3" s="4" t="s">
        <v>37</v>
      </c>
    </row>
    <row r="4" s="1" customFormat="1" ht="26.05" customHeight="1" spans="1:2">
      <c r="A4" s="35" t="s">
        <v>40</v>
      </c>
      <c r="B4" s="37" t="s">
        <v>41</v>
      </c>
    </row>
    <row r="5" s="1" customFormat="1" ht="26.05" customHeight="1" spans="1:2">
      <c r="A5" s="98" t="s">
        <v>89</v>
      </c>
      <c r="B5" s="99">
        <v>256.3</v>
      </c>
    </row>
    <row r="6" s="1" customFormat="1" ht="26.05" customHeight="1" spans="1:2">
      <c r="A6" s="98" t="s">
        <v>90</v>
      </c>
      <c r="B6" s="99">
        <v>256.3</v>
      </c>
    </row>
    <row r="7" s="1" customFormat="1" ht="26.05" customHeight="1" spans="1:2">
      <c r="A7" s="98" t="s">
        <v>91</v>
      </c>
      <c r="B7" s="99">
        <v>256.3</v>
      </c>
    </row>
    <row r="8" s="1" customFormat="1" ht="26.05" customHeight="1" spans="1:2">
      <c r="A8" s="98" t="s">
        <v>92</v>
      </c>
      <c r="B8" s="99"/>
    </row>
    <row r="9" s="1" customFormat="1" ht="26.05" customHeight="1" spans="1:2">
      <c r="A9" s="68" t="s">
        <v>93</v>
      </c>
      <c r="B9" s="100"/>
    </row>
    <row r="10" s="1" customFormat="1" ht="26.05" customHeight="1" spans="1:2">
      <c r="A10" s="68" t="s">
        <v>94</v>
      </c>
      <c r="B10" s="100"/>
    </row>
    <row r="11" s="1" customFormat="1" ht="26.05" customHeight="1" spans="1:2">
      <c r="A11" s="68" t="s">
        <v>95</v>
      </c>
      <c r="B11" s="100"/>
    </row>
    <row r="12" s="1" customFormat="1" ht="26.05" customHeight="1" spans="1:2">
      <c r="A12" s="68" t="s">
        <v>96</v>
      </c>
      <c r="B12" s="99">
        <v>256.3</v>
      </c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2" workbookViewId="0">
      <selection activeCell="G15" sqref="G15"/>
    </sheetView>
  </sheetViews>
  <sheetFormatPr defaultColWidth="10" defaultRowHeight="13.5" outlineLevelCol="4"/>
  <cols>
    <col min="1" max="1" width="41.25" style="30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20"/>
      <c r="B3" s="20"/>
      <c r="C3" s="20"/>
      <c r="D3" s="20"/>
      <c r="E3" s="2" t="s">
        <v>37</v>
      </c>
    </row>
    <row r="4" s="81" customFormat="1" ht="26.05" customHeight="1" spans="1:5">
      <c r="A4" s="35" t="s">
        <v>98</v>
      </c>
      <c r="B4" s="39" t="s">
        <v>99</v>
      </c>
      <c r="C4" s="39" t="s">
        <v>100</v>
      </c>
      <c r="D4" s="39" t="s">
        <v>101</v>
      </c>
      <c r="E4" s="37" t="s">
        <v>102</v>
      </c>
    </row>
    <row r="5" s="12" customFormat="1" ht="26.05" customHeight="1" spans="1:5">
      <c r="A5" s="35" t="s">
        <v>103</v>
      </c>
      <c r="B5" s="82">
        <f>B6+B11+B15+B18</f>
        <v>256.3</v>
      </c>
      <c r="C5" s="82">
        <f>C6+C11+C15+C18</f>
        <v>156.3</v>
      </c>
      <c r="D5" s="82">
        <v>100</v>
      </c>
      <c r="E5" s="83"/>
    </row>
    <row r="6" s="1" customFormat="1" ht="26.05" customHeight="1" spans="1:5">
      <c r="A6" s="84" t="s">
        <v>104</v>
      </c>
      <c r="B6" s="82">
        <f>C6+D6+E6</f>
        <v>16.49</v>
      </c>
      <c r="C6" s="82">
        <v>16.49</v>
      </c>
      <c r="D6" s="85"/>
      <c r="E6" s="86"/>
    </row>
    <row r="7" s="1" customFormat="1" ht="26.05" customHeight="1" spans="1:5">
      <c r="A7" s="84" t="s">
        <v>105</v>
      </c>
      <c r="B7" s="82">
        <f t="shared" ref="B7:B20" si="0">C7+D7+E7</f>
        <v>14.55</v>
      </c>
      <c r="C7" s="87">
        <v>14.55</v>
      </c>
      <c r="D7" s="88"/>
      <c r="E7" s="11"/>
    </row>
    <row r="8" s="13" customFormat="1" ht="22.75" customHeight="1" spans="1:5">
      <c r="A8" s="89" t="s">
        <v>106</v>
      </c>
      <c r="B8" s="90">
        <v>14.55</v>
      </c>
      <c r="C8" s="91">
        <v>14.55</v>
      </c>
      <c r="D8" s="92"/>
      <c r="E8" s="93"/>
    </row>
    <row r="9" s="1" customFormat="1" ht="26.05" customHeight="1" spans="1:5">
      <c r="A9" s="84" t="s">
        <v>107</v>
      </c>
      <c r="B9" s="82">
        <f t="shared" si="0"/>
        <v>1.94</v>
      </c>
      <c r="C9" s="82">
        <v>1.94</v>
      </c>
      <c r="D9" s="85"/>
      <c r="E9" s="29"/>
    </row>
    <row r="10" s="1" customFormat="1" ht="26.05" customHeight="1" spans="1:5">
      <c r="A10" s="89" t="s">
        <v>108</v>
      </c>
      <c r="B10" s="90">
        <v>1.94</v>
      </c>
      <c r="C10" s="90">
        <v>1.94</v>
      </c>
      <c r="D10" s="88"/>
      <c r="E10" s="11"/>
    </row>
    <row r="11" s="1" customFormat="1" ht="26.05" customHeight="1" spans="1:5">
      <c r="A11" s="84" t="s">
        <v>109</v>
      </c>
      <c r="B11" s="82">
        <f t="shared" si="0"/>
        <v>7.73</v>
      </c>
      <c r="C11" s="82">
        <f>C12</f>
        <v>7.73</v>
      </c>
      <c r="D11" s="88"/>
      <c r="E11" s="11"/>
    </row>
    <row r="12" s="13" customFormat="1" ht="22.75" customHeight="1" spans="1:5">
      <c r="A12" s="84" t="s">
        <v>110</v>
      </c>
      <c r="B12" s="82">
        <f t="shared" si="0"/>
        <v>7.73</v>
      </c>
      <c r="C12" s="87">
        <v>7.73</v>
      </c>
      <c r="D12" s="92"/>
      <c r="E12" s="93"/>
    </row>
    <row r="13" s="1" customFormat="1" ht="26.05" customHeight="1" spans="1:5">
      <c r="A13" s="89" t="s">
        <v>111</v>
      </c>
      <c r="B13" s="90">
        <v>5.91</v>
      </c>
      <c r="C13" s="90">
        <v>5.91</v>
      </c>
      <c r="D13" s="85"/>
      <c r="E13" s="29"/>
    </row>
    <row r="14" s="1" customFormat="1" ht="26.05" customHeight="1" spans="1:5">
      <c r="A14" s="89" t="s">
        <v>112</v>
      </c>
      <c r="B14" s="90">
        <v>1.82</v>
      </c>
      <c r="C14" s="90">
        <v>1.82</v>
      </c>
      <c r="D14" s="88"/>
      <c r="E14" s="11"/>
    </row>
    <row r="15" s="1" customFormat="1" ht="26.05" customHeight="1" spans="1:5">
      <c r="A15" s="84" t="s">
        <v>113</v>
      </c>
      <c r="B15" s="82">
        <f t="shared" si="0"/>
        <v>220.22</v>
      </c>
      <c r="C15" s="94">
        <v>120.22</v>
      </c>
      <c r="D15" s="95">
        <v>100</v>
      </c>
      <c r="E15" s="11"/>
    </row>
    <row r="16" s="1" customFormat="1" ht="26.05" customHeight="1" spans="1:5">
      <c r="A16" s="84" t="s">
        <v>114</v>
      </c>
      <c r="B16" s="82">
        <f t="shared" si="0"/>
        <v>220.22</v>
      </c>
      <c r="C16" s="94">
        <v>120.22</v>
      </c>
      <c r="D16" s="95">
        <v>100</v>
      </c>
      <c r="E16" s="11"/>
    </row>
    <row r="17" s="1" customFormat="1" ht="26.05" customHeight="1" spans="1:5">
      <c r="A17" s="89" t="s">
        <v>115</v>
      </c>
      <c r="B17" s="90">
        <f t="shared" si="0"/>
        <v>220.22</v>
      </c>
      <c r="C17" s="96">
        <v>120.22</v>
      </c>
      <c r="D17" s="95">
        <v>100</v>
      </c>
      <c r="E17" s="11"/>
    </row>
    <row r="18" s="1" customFormat="1" ht="26.05" customHeight="1" spans="1:5">
      <c r="A18" s="97" t="s">
        <v>116</v>
      </c>
      <c r="B18" s="82">
        <f t="shared" si="0"/>
        <v>11.86</v>
      </c>
      <c r="C18" s="82">
        <v>11.86</v>
      </c>
      <c r="D18" s="95"/>
      <c r="E18" s="11"/>
    </row>
    <row r="19" s="13" customFormat="1" ht="22.75" customHeight="1" spans="1:5">
      <c r="A19" s="97" t="s">
        <v>117</v>
      </c>
      <c r="B19" s="82">
        <f t="shared" si="0"/>
        <v>11.86</v>
      </c>
      <c r="C19" s="82">
        <v>11.86</v>
      </c>
      <c r="D19" s="92"/>
      <c r="E19" s="93"/>
    </row>
    <row r="20" s="1" customFormat="1" ht="26.05" customHeight="1" spans="1:5">
      <c r="A20" s="89" t="s">
        <v>118</v>
      </c>
      <c r="B20" s="90">
        <f t="shared" si="0"/>
        <v>11.86</v>
      </c>
      <c r="C20" s="90">
        <v>11.86</v>
      </c>
      <c r="D20" s="82"/>
      <c r="E20" s="29"/>
    </row>
    <row r="21" s="1" customFormat="1" ht="19.55" customHeight="1" spans="1:5">
      <c r="A21" s="2" t="s">
        <v>87</v>
      </c>
      <c r="B21" s="2"/>
      <c r="C21" s="2"/>
      <c r="D21" s="2"/>
      <c r="E21" s="2"/>
    </row>
  </sheetData>
  <mergeCells count="2">
    <mergeCell ref="A2:E2"/>
    <mergeCell ref="A21:E2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A13" sqref="A13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119</v>
      </c>
      <c r="B1" s="3"/>
      <c r="C1" s="3"/>
      <c r="D1" s="3"/>
    </row>
    <row r="2" ht="24" customHeight="1" spans="1:4">
      <c r="A2" s="73"/>
      <c r="B2" s="73"/>
      <c r="C2" s="73"/>
      <c r="D2" s="74" t="s">
        <v>37</v>
      </c>
    </row>
    <row r="3" ht="26.05" customHeight="1" spans="1:4">
      <c r="A3" s="75" t="s">
        <v>120</v>
      </c>
      <c r="B3" s="75"/>
      <c r="C3" s="75" t="s">
        <v>121</v>
      </c>
      <c r="D3" s="75"/>
    </row>
    <row r="4" ht="26.05" customHeight="1" spans="1:4">
      <c r="A4" s="75" t="s">
        <v>122</v>
      </c>
      <c r="B4" s="75" t="s">
        <v>123</v>
      </c>
      <c r="C4" s="75" t="s">
        <v>122</v>
      </c>
      <c r="D4" s="75" t="s">
        <v>124</v>
      </c>
    </row>
    <row r="5" ht="26.05" customHeight="1" spans="1:4">
      <c r="A5" s="76" t="s">
        <v>125</v>
      </c>
      <c r="B5" s="66">
        <v>256.3</v>
      </c>
      <c r="C5" s="76" t="s">
        <v>126</v>
      </c>
      <c r="D5" s="66">
        <v>256.3</v>
      </c>
    </row>
    <row r="6" ht="26.05" customHeight="1" spans="1:4">
      <c r="A6" s="76" t="s">
        <v>127</v>
      </c>
      <c r="B6" s="66">
        <v>256.3</v>
      </c>
      <c r="C6" s="76" t="s">
        <v>128</v>
      </c>
      <c r="D6" s="66"/>
    </row>
    <row r="7" ht="26.05" customHeight="1" spans="1:4">
      <c r="A7" s="76" t="s">
        <v>129</v>
      </c>
      <c r="B7" s="77"/>
      <c r="C7" s="76" t="s">
        <v>130</v>
      </c>
      <c r="D7" s="66"/>
    </row>
    <row r="8" ht="26.05" customHeight="1" spans="1:4">
      <c r="A8" s="76" t="s">
        <v>131</v>
      </c>
      <c r="B8" s="77"/>
      <c r="C8" s="76" t="s">
        <v>132</v>
      </c>
      <c r="D8" s="66"/>
    </row>
    <row r="9" ht="26.05" customHeight="1" spans="1:4">
      <c r="A9" s="77"/>
      <c r="B9" s="77"/>
      <c r="C9" s="76" t="s">
        <v>133</v>
      </c>
      <c r="D9" s="66"/>
    </row>
    <row r="10" ht="26.05" customHeight="1" spans="1:4">
      <c r="A10" s="77"/>
      <c r="B10" s="77"/>
      <c r="C10" s="76" t="s">
        <v>134</v>
      </c>
      <c r="D10" s="66"/>
    </row>
    <row r="11" ht="26.05" customHeight="1" spans="1:4">
      <c r="A11" s="77"/>
      <c r="B11" s="77"/>
      <c r="C11" s="76" t="s">
        <v>135</v>
      </c>
      <c r="D11" s="66"/>
    </row>
    <row r="12" ht="26.05" customHeight="1" spans="1:4">
      <c r="A12" s="77"/>
      <c r="B12" s="77"/>
      <c r="C12" s="76" t="s">
        <v>136</v>
      </c>
      <c r="D12" s="66"/>
    </row>
    <row r="13" ht="26.05" customHeight="1" spans="1:4">
      <c r="A13" s="77"/>
      <c r="B13" s="77"/>
      <c r="C13" s="76" t="s">
        <v>137</v>
      </c>
      <c r="D13" s="66"/>
    </row>
    <row r="14" ht="26.05" customHeight="1" spans="1:4">
      <c r="A14" s="77"/>
      <c r="B14" s="77"/>
      <c r="C14" s="76" t="s">
        <v>138</v>
      </c>
      <c r="D14" s="66"/>
    </row>
    <row r="15" ht="26.05" customHeight="1" spans="1:4">
      <c r="A15" s="77"/>
      <c r="B15" s="77"/>
      <c r="C15" s="76" t="s">
        <v>139</v>
      </c>
      <c r="D15" s="66"/>
    </row>
    <row r="16" ht="26.05" customHeight="1" spans="1:4">
      <c r="A16" s="77"/>
      <c r="B16" s="77"/>
      <c r="C16" s="76" t="s">
        <v>140</v>
      </c>
      <c r="D16" s="66"/>
    </row>
    <row r="17" ht="26.05" customHeight="1" spans="1:4">
      <c r="A17" s="77"/>
      <c r="B17" s="77"/>
      <c r="C17" s="76" t="s">
        <v>141</v>
      </c>
      <c r="D17" s="66"/>
    </row>
    <row r="18" ht="26.05" customHeight="1" spans="1:4">
      <c r="A18" s="77"/>
      <c r="B18" s="77"/>
      <c r="C18" s="76" t="s">
        <v>142</v>
      </c>
      <c r="D18" s="66">
        <v>256.3</v>
      </c>
    </row>
    <row r="19" ht="26.05" customHeight="1" spans="1:4">
      <c r="A19" s="77"/>
      <c r="B19" s="77"/>
      <c r="C19" s="76" t="s">
        <v>143</v>
      </c>
      <c r="D19" s="66"/>
    </row>
    <row r="20" ht="26.05" customHeight="1" spans="1:4">
      <c r="A20" s="77"/>
      <c r="B20" s="77"/>
      <c r="C20" s="76" t="s">
        <v>144</v>
      </c>
      <c r="D20" s="77"/>
    </row>
    <row r="21" ht="26.05" customHeight="1" spans="1:4">
      <c r="A21" s="77"/>
      <c r="B21" s="77"/>
      <c r="C21" s="76" t="s">
        <v>145</v>
      </c>
      <c r="D21" s="77"/>
    </row>
    <row r="22" ht="26.05" customHeight="1" spans="1:4">
      <c r="A22" s="77"/>
      <c r="B22" s="77"/>
      <c r="C22" s="76" t="s">
        <v>146</v>
      </c>
      <c r="D22" s="77"/>
    </row>
    <row r="23" ht="26.05" customHeight="1" spans="1:4">
      <c r="A23" s="77"/>
      <c r="B23" s="77"/>
      <c r="C23" s="76" t="s">
        <v>147</v>
      </c>
      <c r="D23" s="77"/>
    </row>
    <row r="24" ht="26.05" customHeight="1" spans="1:4">
      <c r="A24" s="77"/>
      <c r="B24" s="77"/>
      <c r="C24" s="76" t="s">
        <v>148</v>
      </c>
      <c r="D24" s="77"/>
    </row>
    <row r="25" ht="26.05" customHeight="1" spans="1:4">
      <c r="A25" s="77"/>
      <c r="B25" s="77"/>
      <c r="C25" s="76" t="s">
        <v>149</v>
      </c>
      <c r="D25" s="77"/>
    </row>
    <row r="26" ht="26.05" customHeight="1" spans="1:4">
      <c r="A26" s="77"/>
      <c r="B26" s="77"/>
      <c r="C26" s="76" t="s">
        <v>150</v>
      </c>
      <c r="D26" s="77"/>
    </row>
    <row r="27" ht="26.05" customHeight="1" spans="1:4">
      <c r="A27" s="77"/>
      <c r="B27" s="77"/>
      <c r="C27" s="76" t="s">
        <v>151</v>
      </c>
      <c r="D27" s="77"/>
    </row>
    <row r="28" ht="26.05" customHeight="1" spans="1:4">
      <c r="A28" s="77"/>
      <c r="B28" s="77"/>
      <c r="C28" s="76" t="s">
        <v>152</v>
      </c>
      <c r="D28" s="77"/>
    </row>
    <row r="29" ht="26.05" customHeight="1" spans="1:4">
      <c r="A29" s="77"/>
      <c r="B29" s="77"/>
      <c r="C29" s="76" t="s">
        <v>153</v>
      </c>
      <c r="D29" s="77"/>
    </row>
    <row r="30" ht="26.05" customHeight="1" spans="1:4">
      <c r="A30" s="77"/>
      <c r="B30" s="77"/>
      <c r="C30" s="76" t="s">
        <v>154</v>
      </c>
      <c r="D30" s="77"/>
    </row>
    <row r="31" ht="26.05" customHeight="1" spans="1:4">
      <c r="A31" s="77"/>
      <c r="B31" s="77"/>
      <c r="C31" s="76" t="s">
        <v>155</v>
      </c>
      <c r="D31" s="77"/>
    </row>
    <row r="32" ht="26.05" customHeight="1" spans="1:4">
      <c r="A32" s="77"/>
      <c r="B32" s="77"/>
      <c r="C32" s="76" t="s">
        <v>156</v>
      </c>
      <c r="D32" s="77"/>
    </row>
    <row r="33" ht="26.05" customHeight="1" spans="1:4">
      <c r="A33" s="77"/>
      <c r="B33" s="77"/>
      <c r="C33" s="76" t="s">
        <v>157</v>
      </c>
      <c r="D33" s="77"/>
    </row>
    <row r="34" ht="26.05" customHeight="1" spans="1:4">
      <c r="A34" s="77"/>
      <c r="B34" s="77"/>
      <c r="C34" s="76" t="s">
        <v>158</v>
      </c>
      <c r="D34" s="77"/>
    </row>
    <row r="35" ht="26.05" customHeight="1" spans="1:4">
      <c r="A35" s="77"/>
      <c r="B35" s="77"/>
      <c r="C35" s="77"/>
      <c r="D35" s="77"/>
    </row>
    <row r="36" ht="26.05" customHeight="1" spans="1:4">
      <c r="A36" s="75" t="s">
        <v>159</v>
      </c>
      <c r="B36" s="78">
        <v>256.3</v>
      </c>
      <c r="C36" s="75" t="s">
        <v>160</v>
      </c>
      <c r="D36" s="78">
        <v>256.3</v>
      </c>
    </row>
    <row r="37" ht="12" customHeight="1" spans="1:4">
      <c r="A37" s="79" t="s">
        <v>161</v>
      </c>
      <c r="B37" s="73"/>
      <c r="C37" s="73"/>
      <c r="D37" s="73"/>
    </row>
    <row r="38" ht="16.5" customHeight="1" spans="1:4">
      <c r="A38" s="80"/>
      <c r="B38" s="73"/>
      <c r="C38" s="73"/>
      <c r="D38" s="73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opLeftCell="B1" workbookViewId="0">
      <selection activeCell="E14" sqref="E14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162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20"/>
      <c r="B3" s="20"/>
      <c r="C3" s="20"/>
      <c r="D3" s="20"/>
      <c r="E3" s="20"/>
      <c r="F3" s="20"/>
      <c r="G3" s="20"/>
      <c r="H3" s="20"/>
      <c r="I3" s="20"/>
      <c r="J3" s="4" t="s">
        <v>37</v>
      </c>
      <c r="K3" s="4"/>
    </row>
    <row r="4" s="1" customFormat="1" ht="26.1" customHeight="1" spans="1:11">
      <c r="A4" s="14" t="s">
        <v>163</v>
      </c>
      <c r="B4" s="15" t="s">
        <v>103</v>
      </c>
      <c r="C4" s="15" t="s">
        <v>164</v>
      </c>
      <c r="D4" s="15"/>
      <c r="E4" s="15"/>
      <c r="F4" s="15" t="s">
        <v>165</v>
      </c>
      <c r="G4" s="15"/>
      <c r="H4" s="15"/>
      <c r="I4" s="16" t="s">
        <v>166</v>
      </c>
      <c r="J4" s="16"/>
      <c r="K4" s="16"/>
    </row>
    <row r="5" s="1" customFormat="1" ht="26.1" customHeight="1" spans="1:11">
      <c r="A5" s="14"/>
      <c r="B5" s="15"/>
      <c r="C5" s="15" t="s">
        <v>103</v>
      </c>
      <c r="D5" s="15" t="s">
        <v>100</v>
      </c>
      <c r="E5" s="15" t="s">
        <v>101</v>
      </c>
      <c r="F5" s="15" t="s">
        <v>103</v>
      </c>
      <c r="G5" s="15" t="s">
        <v>100</v>
      </c>
      <c r="H5" s="15" t="s">
        <v>101</v>
      </c>
      <c r="I5" s="15" t="s">
        <v>103</v>
      </c>
      <c r="J5" s="15" t="s">
        <v>100</v>
      </c>
      <c r="K5" s="16" t="s">
        <v>101</v>
      </c>
    </row>
    <row r="6" s="12" customFormat="1" ht="26.1" customHeight="1" spans="1:11">
      <c r="A6" s="14" t="s">
        <v>103</v>
      </c>
      <c r="B6" s="66">
        <v>256.3</v>
      </c>
      <c r="C6" s="66">
        <v>256.3</v>
      </c>
      <c r="D6" s="66">
        <v>156.3</v>
      </c>
      <c r="E6" s="67">
        <v>100</v>
      </c>
      <c r="F6" s="67"/>
      <c r="G6" s="67"/>
      <c r="H6" s="67"/>
      <c r="I6" s="67"/>
      <c r="J6" s="67"/>
      <c r="K6" s="71"/>
    </row>
    <row r="7" s="1" customFormat="1" ht="26.1" customHeight="1" spans="1:11">
      <c r="A7" s="68" t="s">
        <v>3</v>
      </c>
      <c r="B7" s="66">
        <v>256.3</v>
      </c>
      <c r="C7" s="66">
        <v>256.3</v>
      </c>
      <c r="D7" s="66">
        <v>156.3</v>
      </c>
      <c r="E7" s="67">
        <v>100</v>
      </c>
      <c r="F7" s="69"/>
      <c r="G7" s="69"/>
      <c r="H7" s="69"/>
      <c r="I7" s="69"/>
      <c r="J7" s="69"/>
      <c r="K7" s="72"/>
    </row>
    <row r="8" s="1" customFormat="1" ht="26.1" customHeight="1" spans="1:11">
      <c r="A8" s="68"/>
      <c r="B8" s="70"/>
      <c r="C8" s="70"/>
      <c r="D8" s="69"/>
      <c r="E8" s="69"/>
      <c r="F8" s="69"/>
      <c r="G8" s="69"/>
      <c r="H8" s="69"/>
      <c r="I8" s="69"/>
      <c r="J8" s="69"/>
      <c r="K8" s="72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16" workbookViewId="0">
      <selection activeCell="G8" sqref="G8"/>
    </sheetView>
  </sheetViews>
  <sheetFormatPr defaultColWidth="10" defaultRowHeight="13.5" outlineLevelCol="4"/>
  <cols>
    <col min="1" max="1" width="17.5" style="1" customWidth="1"/>
    <col min="2" max="2" width="28" style="1" customWidth="1"/>
    <col min="3" max="3" width="25.625" style="1" customWidth="1"/>
    <col min="4" max="4" width="25.625" style="12" customWidth="1"/>
    <col min="5" max="5" width="25.625" style="1" customWidth="1"/>
    <col min="6" max="16384" width="10" style="1"/>
  </cols>
  <sheetData>
    <row r="1" s="1" customFormat="1" ht="16.35" customHeight="1" spans="1:4">
      <c r="A1" s="55"/>
      <c r="D1" s="12"/>
    </row>
    <row r="2" s="1" customFormat="1" ht="26.1" customHeight="1" spans="1:5">
      <c r="A2" s="3" t="s">
        <v>167</v>
      </c>
      <c r="B2" s="3"/>
      <c r="C2" s="3"/>
      <c r="D2" s="56"/>
      <c r="E2" s="3"/>
    </row>
    <row r="3" s="1" customFormat="1" ht="24.95" customHeight="1" spans="1:5">
      <c r="A3" s="2"/>
      <c r="B3" s="2"/>
      <c r="C3" s="57" t="s">
        <v>37</v>
      </c>
      <c r="D3" s="55"/>
      <c r="E3" s="57"/>
    </row>
    <row r="4" s="1" customFormat="1" ht="26.1" customHeight="1" spans="1:5">
      <c r="A4" s="38" t="s">
        <v>98</v>
      </c>
      <c r="B4" s="38"/>
      <c r="C4" s="38" t="s">
        <v>164</v>
      </c>
      <c r="D4" s="5"/>
      <c r="E4" s="38"/>
    </row>
    <row r="5" s="1" customFormat="1" ht="26.1" customHeight="1" spans="1:5">
      <c r="A5" s="38" t="s">
        <v>168</v>
      </c>
      <c r="B5" s="38" t="s">
        <v>169</v>
      </c>
      <c r="C5" s="42" t="s">
        <v>103</v>
      </c>
      <c r="D5" s="38" t="s">
        <v>100</v>
      </c>
      <c r="E5" s="38" t="s">
        <v>101</v>
      </c>
    </row>
    <row r="6" s="12" customFormat="1" ht="26.1" customHeight="1" spans="1:5">
      <c r="A6" s="5"/>
      <c r="B6" s="38" t="s">
        <v>103</v>
      </c>
      <c r="C6" s="42">
        <f>D6+E6</f>
        <v>256.3</v>
      </c>
      <c r="D6" s="42">
        <f>D7+D12+D16+D19</f>
        <v>156.3</v>
      </c>
      <c r="E6" s="42">
        <v>100</v>
      </c>
    </row>
    <row r="7" s="12" customFormat="1" ht="26.1" customHeight="1" spans="1:5">
      <c r="A7" s="58">
        <v>208</v>
      </c>
      <c r="B7" s="58" t="s">
        <v>170</v>
      </c>
      <c r="C7" s="42">
        <f t="shared" ref="C7:C21" si="0">D7+E7</f>
        <v>16.49</v>
      </c>
      <c r="D7" s="59">
        <f>D8+D10</f>
        <v>16.49</v>
      </c>
      <c r="E7" s="42"/>
    </row>
    <row r="8" s="12" customFormat="1" ht="26.1" customHeight="1" spans="1:5">
      <c r="A8" s="58">
        <v>20805</v>
      </c>
      <c r="B8" s="58" t="s">
        <v>171</v>
      </c>
      <c r="C8" s="42">
        <f t="shared" si="0"/>
        <v>14.55</v>
      </c>
      <c r="D8" s="59">
        <v>14.55</v>
      </c>
      <c r="E8" s="42"/>
    </row>
    <row r="9" s="1" customFormat="1" ht="26.1" customHeight="1" spans="1:5">
      <c r="A9" s="60">
        <v>2080505</v>
      </c>
      <c r="B9" s="60" t="s">
        <v>172</v>
      </c>
      <c r="C9" s="10">
        <f t="shared" si="0"/>
        <v>14.55</v>
      </c>
      <c r="D9" s="61">
        <v>14.55</v>
      </c>
      <c r="E9" s="29"/>
    </row>
    <row r="10" s="1" customFormat="1" ht="26.1" customHeight="1" spans="1:5">
      <c r="A10" s="58">
        <v>20899</v>
      </c>
      <c r="B10" s="58" t="s">
        <v>173</v>
      </c>
      <c r="C10" s="42">
        <f t="shared" si="0"/>
        <v>1.94</v>
      </c>
      <c r="D10" s="62">
        <v>1.94</v>
      </c>
      <c r="E10" s="29"/>
    </row>
    <row r="11" s="1" customFormat="1" ht="26.1" customHeight="1" spans="1:5">
      <c r="A11" s="60">
        <v>2089999</v>
      </c>
      <c r="B11" s="60" t="s">
        <v>174</v>
      </c>
      <c r="C11" s="10">
        <f t="shared" si="0"/>
        <v>1.94</v>
      </c>
      <c r="D11" s="63">
        <v>1.94</v>
      </c>
      <c r="E11" s="29"/>
    </row>
    <row r="12" s="1" customFormat="1" ht="26.1" customHeight="1" spans="1:5">
      <c r="A12" s="58">
        <v>210</v>
      </c>
      <c r="B12" s="58" t="s">
        <v>175</v>
      </c>
      <c r="C12" s="42">
        <f t="shared" si="0"/>
        <v>7.73</v>
      </c>
      <c r="D12" s="42">
        <f>D13</f>
        <v>7.73</v>
      </c>
      <c r="E12" s="29"/>
    </row>
    <row r="13" s="1" customFormat="1" ht="26.1" customHeight="1" spans="1:5">
      <c r="A13" s="58">
        <v>21011</v>
      </c>
      <c r="B13" s="58" t="s">
        <v>176</v>
      </c>
      <c r="C13" s="42">
        <f t="shared" si="0"/>
        <v>7.73</v>
      </c>
      <c r="D13" s="42">
        <f>D14+D15</f>
        <v>7.73</v>
      </c>
      <c r="E13" s="29"/>
    </row>
    <row r="14" s="1" customFormat="1" ht="26.1" customHeight="1" spans="1:5">
      <c r="A14" s="60">
        <v>2101101</v>
      </c>
      <c r="B14" s="60" t="s">
        <v>177</v>
      </c>
      <c r="C14" s="10">
        <f t="shared" si="0"/>
        <v>5.91</v>
      </c>
      <c r="D14" s="63">
        <v>5.91</v>
      </c>
      <c r="E14" s="11"/>
    </row>
    <row r="15" s="1" customFormat="1" ht="26.1" customHeight="1" spans="1:5">
      <c r="A15" s="60">
        <v>2101103</v>
      </c>
      <c r="B15" s="60" t="s">
        <v>178</v>
      </c>
      <c r="C15" s="10">
        <f t="shared" si="0"/>
        <v>1.82</v>
      </c>
      <c r="D15" s="63">
        <v>1.82</v>
      </c>
      <c r="E15" s="29"/>
    </row>
    <row r="16" s="1" customFormat="1" ht="26.1" customHeight="1" spans="1:5">
      <c r="A16" s="58">
        <v>213</v>
      </c>
      <c r="B16" s="58" t="s">
        <v>179</v>
      </c>
      <c r="C16" s="42">
        <f t="shared" si="0"/>
        <v>220.22</v>
      </c>
      <c r="D16" s="64">
        <v>120.22</v>
      </c>
      <c r="E16" s="42">
        <v>100</v>
      </c>
    </row>
    <row r="17" s="1" customFormat="1" ht="26.1" customHeight="1" spans="1:5">
      <c r="A17" s="58">
        <v>21302</v>
      </c>
      <c r="B17" s="58" t="s">
        <v>180</v>
      </c>
      <c r="C17" s="42">
        <f t="shared" si="0"/>
        <v>220.22</v>
      </c>
      <c r="D17" s="64">
        <v>120.22</v>
      </c>
      <c r="E17" s="42">
        <v>100</v>
      </c>
    </row>
    <row r="18" s="1" customFormat="1" ht="26.1" customHeight="1" spans="1:5">
      <c r="A18" s="60">
        <v>2130204</v>
      </c>
      <c r="B18" s="60" t="s">
        <v>181</v>
      </c>
      <c r="C18" s="10">
        <f t="shared" si="0"/>
        <v>220.22</v>
      </c>
      <c r="D18" s="65">
        <v>120.22</v>
      </c>
      <c r="E18" s="10">
        <v>100</v>
      </c>
    </row>
    <row r="19" s="1" customFormat="1" ht="26.1" customHeight="1" spans="1:5">
      <c r="A19" s="58">
        <v>221</v>
      </c>
      <c r="B19" s="58" t="s">
        <v>182</v>
      </c>
      <c r="C19" s="42">
        <f t="shared" si="0"/>
        <v>11.86</v>
      </c>
      <c r="D19" s="42">
        <v>11.86</v>
      </c>
      <c r="E19" s="11"/>
    </row>
    <row r="20" s="1" customFormat="1" ht="26.1" customHeight="1" spans="1:5">
      <c r="A20" s="58">
        <v>22102</v>
      </c>
      <c r="B20" s="58" t="s">
        <v>183</v>
      </c>
      <c r="C20" s="42">
        <f t="shared" si="0"/>
        <v>11.86</v>
      </c>
      <c r="D20" s="42">
        <v>11.86</v>
      </c>
      <c r="E20" s="11"/>
    </row>
    <row r="21" s="1" customFormat="1" ht="26.1" customHeight="1" spans="1:5">
      <c r="A21" s="60">
        <v>2210201</v>
      </c>
      <c r="B21" s="60" t="s">
        <v>184</v>
      </c>
      <c r="C21" s="10">
        <f t="shared" si="0"/>
        <v>11.86</v>
      </c>
      <c r="D21" s="10">
        <v>11.86</v>
      </c>
      <c r="E21" s="29"/>
    </row>
    <row r="22" s="1" customFormat="1" ht="26.1" customHeight="1" spans="1:5">
      <c r="A22" s="58"/>
      <c r="B22" s="6"/>
      <c r="C22" s="29"/>
      <c r="D22" s="10"/>
      <c r="E22" s="58"/>
    </row>
    <row r="23" s="1" customFormat="1" ht="26.1" customHeight="1" spans="1:5">
      <c r="A23" s="60"/>
      <c r="B23" s="8"/>
      <c r="C23" s="11"/>
      <c r="D23" s="10"/>
      <c r="E23" s="11"/>
    </row>
    <row r="24" s="1" customFormat="1" ht="26.1" customHeight="1" spans="1:5">
      <c r="A24" s="60"/>
      <c r="B24" s="8"/>
      <c r="C24" s="11"/>
      <c r="D24" s="10"/>
      <c r="E24" s="11"/>
    </row>
    <row r="25" s="1" customFormat="1" ht="26.1" customHeight="1" spans="1:5">
      <c r="A25" s="58"/>
      <c r="B25" s="6"/>
      <c r="C25" s="29"/>
      <c r="D25" s="10"/>
      <c r="E25" s="29"/>
    </row>
    <row r="26" s="1" customFormat="1" ht="26.1" customHeight="1" spans="1:5">
      <c r="A26" s="58"/>
      <c r="B26" s="6"/>
      <c r="C26" s="29"/>
      <c r="D26" s="10"/>
      <c r="E26" s="29"/>
    </row>
    <row r="27" s="1" customFormat="1" ht="16.35" customHeight="1" spans="4:4">
      <c r="D27" s="12"/>
    </row>
    <row r="28" s="1" customFormat="1" ht="16.35" customHeight="1" spans="1:5">
      <c r="A28" s="2" t="s">
        <v>87</v>
      </c>
      <c r="B28" s="2"/>
      <c r="C28" s="2"/>
      <c r="D28" s="55"/>
      <c r="E28" s="2"/>
    </row>
  </sheetData>
  <mergeCells count="5">
    <mergeCell ref="A2:E2"/>
    <mergeCell ref="C3:E3"/>
    <mergeCell ref="A4:B4"/>
    <mergeCell ref="C4:E4"/>
    <mergeCell ref="A28:E28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8" workbookViewId="0">
      <selection activeCell="G18" sqref="G18"/>
    </sheetView>
  </sheetViews>
  <sheetFormatPr defaultColWidth="10" defaultRowHeight="13.5" outlineLevelCol="4"/>
  <cols>
    <col min="1" max="1" width="13.7" style="30" customWidth="1"/>
    <col min="2" max="2" width="34.875" style="33" customWidth="1"/>
    <col min="3" max="3" width="19.675" style="30" customWidth="1"/>
    <col min="4" max="4" width="22.8" style="30" customWidth="1"/>
    <col min="5" max="5" width="21.4416666666667" style="30" customWidth="1"/>
    <col min="6" max="16384" width="10" style="30"/>
  </cols>
  <sheetData>
    <row r="1" s="30" customFormat="1" ht="20.7" customHeight="1" spans="1:5">
      <c r="A1" s="2"/>
      <c r="B1" s="34"/>
      <c r="C1" s="2"/>
      <c r="D1" s="2"/>
      <c r="E1" s="2"/>
    </row>
    <row r="2" s="30" customFormat="1" ht="26.05" customHeight="1" spans="1:5">
      <c r="A2" s="3" t="s">
        <v>185</v>
      </c>
      <c r="B2" s="3"/>
      <c r="C2" s="3"/>
      <c r="D2" s="3"/>
      <c r="E2" s="3"/>
    </row>
    <row r="3" s="30" customFormat="1" ht="26.05" customHeight="1" spans="1:5">
      <c r="A3" s="2"/>
      <c r="B3" s="34"/>
      <c r="C3" s="2"/>
      <c r="D3" s="2"/>
      <c r="E3" s="4" t="s">
        <v>37</v>
      </c>
    </row>
    <row r="4" s="30" customFormat="1" ht="26.05" customHeight="1" spans="1:5">
      <c r="A4" s="35" t="s">
        <v>186</v>
      </c>
      <c r="B4" s="36"/>
      <c r="C4" s="37" t="s">
        <v>187</v>
      </c>
      <c r="D4" s="38"/>
      <c r="E4" s="38"/>
    </row>
    <row r="5" s="30" customFormat="1" ht="26.05" customHeight="1" spans="1:5">
      <c r="A5" s="35" t="s">
        <v>168</v>
      </c>
      <c r="B5" s="39" t="s">
        <v>169</v>
      </c>
      <c r="C5" s="37" t="s">
        <v>103</v>
      </c>
      <c r="D5" s="38" t="s">
        <v>188</v>
      </c>
      <c r="E5" s="38" t="s">
        <v>189</v>
      </c>
    </row>
    <row r="6" s="31" customFormat="1" ht="23" customHeight="1" spans="1:5">
      <c r="A6" s="35"/>
      <c r="B6" s="40" t="s">
        <v>103</v>
      </c>
      <c r="C6" s="41">
        <f>D6+E6</f>
        <v>156.3</v>
      </c>
      <c r="D6" s="42">
        <f>D7+D17+D33</f>
        <v>146.76</v>
      </c>
      <c r="E6" s="42">
        <f>E7+E17+E33</f>
        <v>9.54</v>
      </c>
    </row>
    <row r="7" s="30" customFormat="1" ht="23" customHeight="1" spans="1:5">
      <c r="A7" s="43" t="s">
        <v>190</v>
      </c>
      <c r="B7" s="44" t="s">
        <v>191</v>
      </c>
      <c r="C7" s="41">
        <f>D7+E7</f>
        <v>139.12</v>
      </c>
      <c r="D7" s="45">
        <v>139.12</v>
      </c>
      <c r="E7" s="42"/>
    </row>
    <row r="8" s="30" customFormat="1" ht="23" customHeight="1" spans="1:5">
      <c r="A8" s="46" t="s">
        <v>192</v>
      </c>
      <c r="B8" s="47" t="s">
        <v>193</v>
      </c>
      <c r="C8" s="22">
        <v>39.88</v>
      </c>
      <c r="D8" s="48">
        <v>39.88</v>
      </c>
      <c r="E8" s="10"/>
    </row>
    <row r="9" s="30" customFormat="1" ht="23" customHeight="1" spans="1:5">
      <c r="A9" s="46" t="s">
        <v>194</v>
      </c>
      <c r="B9" s="47" t="s">
        <v>195</v>
      </c>
      <c r="C9" s="22">
        <v>18.32</v>
      </c>
      <c r="D9" s="48">
        <v>18.32</v>
      </c>
      <c r="E9" s="10"/>
    </row>
    <row r="10" s="30" customFormat="1" ht="23" customHeight="1" spans="1:5">
      <c r="A10" s="46" t="s">
        <v>196</v>
      </c>
      <c r="B10" s="47" t="s">
        <v>197</v>
      </c>
      <c r="C10" s="22">
        <v>23.98</v>
      </c>
      <c r="D10" s="48">
        <v>23.98</v>
      </c>
      <c r="E10" s="10"/>
    </row>
    <row r="11" s="30" customFormat="1" ht="23" customHeight="1" spans="1:5">
      <c r="A11" s="46" t="s">
        <v>198</v>
      </c>
      <c r="B11" s="47" t="s">
        <v>199</v>
      </c>
      <c r="C11" s="22">
        <v>22.88</v>
      </c>
      <c r="D11" s="48">
        <v>22.88</v>
      </c>
      <c r="E11" s="10"/>
    </row>
    <row r="12" s="30" customFormat="1" ht="23" customHeight="1" spans="1:5">
      <c r="A12" s="46" t="s">
        <v>200</v>
      </c>
      <c r="B12" s="47" t="s">
        <v>201</v>
      </c>
      <c r="C12" s="22">
        <v>14.55</v>
      </c>
      <c r="D12" s="48">
        <v>14.55</v>
      </c>
      <c r="E12" s="10"/>
    </row>
    <row r="13" s="30" customFormat="1" ht="23" customHeight="1" spans="1:5">
      <c r="A13" s="46" t="s">
        <v>202</v>
      </c>
      <c r="B13" s="47" t="s">
        <v>203</v>
      </c>
      <c r="C13" s="22">
        <v>5.91</v>
      </c>
      <c r="D13" s="48">
        <v>5.91</v>
      </c>
      <c r="E13" s="10"/>
    </row>
    <row r="14" s="30" customFormat="1" ht="23" customHeight="1" spans="1:5">
      <c r="A14" s="46" t="s">
        <v>204</v>
      </c>
      <c r="B14" s="47" t="s">
        <v>205</v>
      </c>
      <c r="C14" s="22">
        <v>1.82</v>
      </c>
      <c r="D14" s="48">
        <v>1.82</v>
      </c>
      <c r="E14" s="10"/>
    </row>
    <row r="15" s="30" customFormat="1" ht="23" customHeight="1" spans="1:5">
      <c r="A15" s="46" t="s">
        <v>206</v>
      </c>
      <c r="B15" s="47" t="s">
        <v>207</v>
      </c>
      <c r="C15" s="22">
        <v>1.94</v>
      </c>
      <c r="D15" s="48">
        <v>1.94</v>
      </c>
      <c r="E15" s="10"/>
    </row>
    <row r="16" s="30" customFormat="1" ht="23" customHeight="1" spans="1:5">
      <c r="A16" s="46" t="s">
        <v>208</v>
      </c>
      <c r="B16" s="47" t="s">
        <v>184</v>
      </c>
      <c r="C16" s="22">
        <v>11.86</v>
      </c>
      <c r="D16" s="48">
        <v>11.86</v>
      </c>
      <c r="E16" s="10"/>
    </row>
    <row r="17" s="30" customFormat="1" ht="23" customHeight="1" spans="1:5">
      <c r="A17" s="43" t="s">
        <v>209</v>
      </c>
      <c r="B17" s="44" t="s">
        <v>210</v>
      </c>
      <c r="C17" s="41">
        <f>D17+E17</f>
        <v>9.54</v>
      </c>
      <c r="D17" s="42"/>
      <c r="E17" s="45">
        <v>9.54</v>
      </c>
    </row>
    <row r="18" s="32" customFormat="1" ht="23" customHeight="1" spans="1:5">
      <c r="A18" s="49">
        <v>30201</v>
      </c>
      <c r="B18" s="50" t="s">
        <v>211</v>
      </c>
      <c r="C18" s="22">
        <v>0</v>
      </c>
      <c r="D18" s="51"/>
      <c r="E18" s="51">
        <v>6.66</v>
      </c>
    </row>
    <row r="19" s="32" customFormat="1" ht="23" customHeight="1" spans="1:5">
      <c r="A19" s="49">
        <v>30202</v>
      </c>
      <c r="B19" s="50" t="s">
        <v>212</v>
      </c>
      <c r="C19" s="22">
        <v>0</v>
      </c>
      <c r="D19" s="51"/>
      <c r="E19" s="51">
        <v>0</v>
      </c>
    </row>
    <row r="20" s="32" customFormat="1" ht="23" customHeight="1" spans="1:5">
      <c r="A20" s="49">
        <v>30203</v>
      </c>
      <c r="B20" s="50" t="s">
        <v>213</v>
      </c>
      <c r="C20" s="22">
        <v>0</v>
      </c>
      <c r="D20" s="51"/>
      <c r="E20" s="51">
        <v>0</v>
      </c>
    </row>
    <row r="21" s="32" customFormat="1" ht="23" customHeight="1" spans="1:5">
      <c r="A21" s="49">
        <v>30206</v>
      </c>
      <c r="B21" s="50" t="s">
        <v>214</v>
      </c>
      <c r="C21" s="22">
        <v>0.98</v>
      </c>
      <c r="D21" s="51"/>
      <c r="E21" s="51">
        <v>0.98</v>
      </c>
    </row>
    <row r="22" s="32" customFormat="1" ht="23" customHeight="1" spans="1:5">
      <c r="A22" s="49">
        <v>30207</v>
      </c>
      <c r="B22" s="50" t="s">
        <v>215</v>
      </c>
      <c r="C22" s="22">
        <v>0</v>
      </c>
      <c r="D22" s="51"/>
      <c r="E22" s="51">
        <v>0</v>
      </c>
    </row>
    <row r="23" s="32" customFormat="1" ht="23" customHeight="1" spans="1:5">
      <c r="A23" s="49">
        <v>30208</v>
      </c>
      <c r="B23" s="50" t="s">
        <v>216</v>
      </c>
      <c r="C23" s="22">
        <v>0</v>
      </c>
      <c r="D23" s="51"/>
      <c r="E23" s="51">
        <v>0</v>
      </c>
    </row>
    <row r="24" s="32" customFormat="1" ht="23" customHeight="1" spans="1:5">
      <c r="A24" s="49">
        <v>30211</v>
      </c>
      <c r="B24" s="50" t="s">
        <v>217</v>
      </c>
      <c r="C24" s="22">
        <v>0</v>
      </c>
      <c r="D24" s="51"/>
      <c r="E24" s="51">
        <v>0</v>
      </c>
    </row>
    <row r="25" s="32" customFormat="1" ht="23" customHeight="1" spans="1:5">
      <c r="A25" s="49">
        <v>30213</v>
      </c>
      <c r="B25" s="50" t="s">
        <v>218</v>
      </c>
      <c r="C25" s="22">
        <v>0</v>
      </c>
      <c r="D25" s="51"/>
      <c r="E25" s="51">
        <v>0</v>
      </c>
    </row>
    <row r="26" s="32" customFormat="1" ht="23" customHeight="1" spans="1:5">
      <c r="A26" s="49">
        <v>30216</v>
      </c>
      <c r="B26" s="50" t="s">
        <v>219</v>
      </c>
      <c r="C26" s="22">
        <v>0</v>
      </c>
      <c r="D26" s="51"/>
      <c r="E26" s="51">
        <v>0</v>
      </c>
    </row>
    <row r="27" s="32" customFormat="1" ht="23" customHeight="1" spans="1:5">
      <c r="A27" s="49">
        <v>30217</v>
      </c>
      <c r="B27" s="50" t="s">
        <v>220</v>
      </c>
      <c r="C27" s="22">
        <v>0</v>
      </c>
      <c r="D27" s="51"/>
      <c r="E27" s="51">
        <v>0</v>
      </c>
    </row>
    <row r="28" s="32" customFormat="1" ht="23" customHeight="1" spans="1:5">
      <c r="A28" s="49">
        <v>30226</v>
      </c>
      <c r="B28" s="50" t="s">
        <v>221</v>
      </c>
      <c r="C28" s="22">
        <v>0</v>
      </c>
      <c r="D28" s="51"/>
      <c r="E28" s="51">
        <v>0</v>
      </c>
    </row>
    <row r="29" s="32" customFormat="1" ht="23" customHeight="1" spans="1:5">
      <c r="A29" s="49">
        <v>30228</v>
      </c>
      <c r="B29" s="50" t="s">
        <v>222</v>
      </c>
      <c r="C29" s="22">
        <v>0</v>
      </c>
      <c r="D29" s="51"/>
      <c r="E29" s="51">
        <v>0</v>
      </c>
    </row>
    <row r="30" s="32" customFormat="1" ht="23" customHeight="1" spans="1:5">
      <c r="A30" s="49">
        <v>30229</v>
      </c>
      <c r="B30" s="50" t="s">
        <v>223</v>
      </c>
      <c r="C30" s="22">
        <v>0</v>
      </c>
      <c r="D30" s="51"/>
      <c r="E30" s="51">
        <v>0</v>
      </c>
    </row>
    <row r="31" s="32" customFormat="1" ht="23" customHeight="1" spans="1:5">
      <c r="A31" s="49">
        <v>30239</v>
      </c>
      <c r="B31" s="50" t="s">
        <v>224</v>
      </c>
      <c r="C31" s="22">
        <v>0</v>
      </c>
      <c r="D31" s="51"/>
      <c r="E31" s="51">
        <v>0</v>
      </c>
    </row>
    <row r="32" s="32" customFormat="1" ht="23" customHeight="1" spans="1:5">
      <c r="A32" s="52" t="s">
        <v>225</v>
      </c>
      <c r="B32" s="50" t="s">
        <v>226</v>
      </c>
      <c r="C32" s="22">
        <v>8.56</v>
      </c>
      <c r="D32" s="51"/>
      <c r="E32" s="51">
        <v>1.9</v>
      </c>
    </row>
    <row r="33" s="31" customFormat="1" ht="23" customHeight="1" spans="1:5">
      <c r="A33" s="43" t="s">
        <v>227</v>
      </c>
      <c r="B33" s="44" t="s">
        <v>228</v>
      </c>
      <c r="C33" s="41">
        <f>D33+E33</f>
        <v>7.64</v>
      </c>
      <c r="D33" s="53">
        <v>7.64</v>
      </c>
      <c r="E33" s="41"/>
    </row>
    <row r="34" s="32" customFormat="1" ht="23" customHeight="1" spans="1:5">
      <c r="A34" s="49">
        <v>30301</v>
      </c>
      <c r="B34" s="50" t="s">
        <v>229</v>
      </c>
      <c r="C34" s="22"/>
      <c r="D34" s="51"/>
      <c r="E34" s="54"/>
    </row>
    <row r="35" s="32" customFormat="1" ht="23" customHeight="1" spans="1:5">
      <c r="A35" s="49" t="s">
        <v>230</v>
      </c>
      <c r="B35" s="50" t="s">
        <v>231</v>
      </c>
      <c r="C35" s="22">
        <v>7.21</v>
      </c>
      <c r="D35" s="51">
        <v>7.21</v>
      </c>
      <c r="E35" s="54"/>
    </row>
    <row r="36" s="32" customFormat="1" ht="23" customHeight="1" spans="1:5">
      <c r="A36" s="49" t="s">
        <v>232</v>
      </c>
      <c r="B36" s="50" t="s">
        <v>233</v>
      </c>
      <c r="C36" s="22">
        <v>0.43</v>
      </c>
      <c r="D36" s="51">
        <v>0.43</v>
      </c>
      <c r="E36" s="54"/>
    </row>
    <row r="37" s="32" customFormat="1" ht="23" customHeight="1" spans="1:5">
      <c r="A37" s="49" t="s">
        <v>234</v>
      </c>
      <c r="B37" s="50" t="s">
        <v>235</v>
      </c>
      <c r="C37" s="51"/>
      <c r="D37" s="51"/>
      <c r="E37" s="54"/>
    </row>
    <row r="38" s="30" customFormat="1" ht="16.35" customHeight="1" spans="1:5">
      <c r="A38" s="2"/>
      <c r="B38" s="34"/>
      <c r="C38" s="2"/>
      <c r="D38" s="2"/>
      <c r="E38" s="2"/>
    </row>
    <row r="39" s="30" customFormat="1" ht="16.35" customHeight="1" spans="1:5">
      <c r="A39" s="2" t="s">
        <v>87</v>
      </c>
      <c r="B39" s="34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7:A17 A28 A33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Administrator</cp:lastModifiedBy>
  <dcterms:created xsi:type="dcterms:W3CDTF">2024-01-16T21:48:00Z</dcterms:created>
  <dcterms:modified xsi:type="dcterms:W3CDTF">2025-03-28T08:25:24Z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AFB123B3462F4B02A58E4C82B9D28869_13</vt:lpwstr>
  </property>
  <property fmtid="{D5CDD505-2E9C-101B-9397-08002B2CF9AE}" pid="6" name="KSOProductBuildVer">
    <vt:lpwstr>2052-12.1.0.20305</vt:lpwstr>
  </property>
</Properties>
</file>