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3" activeTab="7"/>
  </bookViews>
  <sheets>
    <sheet name="目录" sheetId="14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</sheets>
  <externalReferences>
    <externalReference r:id="rId14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<sst xmlns="http://schemas.openxmlformats.org/spreadsheetml/2006/main" count="300" uniqueCount="220">
  <si>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</si>
  <si>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</si>
  <si>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</si>
  <si>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</si>
  <si>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</si>
  <si>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</si>
  <si>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</si>
  <si>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</si>
  <si>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</si>
  <si>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</si>
  <si>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</si>
  <si>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</si>
  <si>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</si>
  <si>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</si>
  <si>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</si>
  <si>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</si>
  <si>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</si>
  <si>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</si>
  <si>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</si>
  <si>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</si>
  <si>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</si>
  <si>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</si>
  <si>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</si>
  <si>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</si>
  <si>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</si>
  <si>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</si>
  <si>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</si>
  <si>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</si>
  <si>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</si>
  <si>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</si>
  <si>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</si>
  <si>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</si>
  <si>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</si>
  <si>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</si>
  <si>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</si>
  <si>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</si>
  <si>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</si>
  <si>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</si>
  <si>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</si>
  <si>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</si>
  <si>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</si>
  <si>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</si>
  <si>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</si>
  <si>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</si>
  <si>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</si>
  <si>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</si>
  <si>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</si>
  <si>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</si>
  <si>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</si>
  <si>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</si>
  <si>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</si>
  <si>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</si>
  <si>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</si>
  <si>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</si>
  <si>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</si>
  <si>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</si>
  <si>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</si>
  <si>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</si>
  <si>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</si>
  <si>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</si>
  <si>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</si>
  <si>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</si>
  <si>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</si>
  <si>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</si>
  <si>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</si>
  <si>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</si>
  <si>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</si>
  <si>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</si>
  <si>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</si>
  <si>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</si>
  <si>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</si>
  <si>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</si>
  <si>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</si>
  <si>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</si>
  <si>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</si>
  <si>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</si>
  <si>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</si>
  <si>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</si>
  <si>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</si>
  <si>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</si>
  <si>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</si>
  <si>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</si>
  <si>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</si>
  <si>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</si>
  <si>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</si>
  <si>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</si>
  <si>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</si>
  <si>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</si>
  <si>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</si>
  <si>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</si>
  <si>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</si>
  <si>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</si>
  <si>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</si>
  <si>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</si>
  <si>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</si>
  <si>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</si>
  <si>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</si>
  <si>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</si>
  <si>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</si>
  <si>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</si>
  <si>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</si>
  <si>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</si>
  <si>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</si>
  <si>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</si>
  <si>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</si>
  <si>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</si>
  <si>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</si>
  <si>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</si>
  <si>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</si>
  <si>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</si>
  <si>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</si>
  <si>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</si>
  <si>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</si>
  <si>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</si>
  <si>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</si>
  <si>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</si>
  <si>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</si>
  <si>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</si>
  <si>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</si>
  <si>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</si>
  <si>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</si>
  <si>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</si>
  <si>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</si>
  <si>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</si>
  <si>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</si>
  <si>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</si>
  <si>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</si>
  <si>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</si>
  <si>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</si>
  <si>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</si>
  <si>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</si>
  <si>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</si>
  <si>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</si>
  <si>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</si>
  <si>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</si>
  <si>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</si>
  <si>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</si>
  <si>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</si>
  <si>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工资福利支出</t>
  </si>
  <si>
    <t>商品服务支出</t>
  </si>
  <si>
    <t>对个人和家庭补助支出</t>
  </si>
  <si>
    <t>其他项目支出</t>
  </si>
  <si>
    <t>一般公共预算支出情况表</t>
  </si>
  <si>
    <t>科目编码</t>
  </si>
  <si>
    <t>科目名称</t>
  </si>
  <si>
    <t>交通运输支出</t>
  </si>
  <si>
    <t>公路水路运输</t>
  </si>
  <si>
    <t>行政运行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</si>
  <si>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</si>
  <si>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</si>
  <si>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</si>
  <si>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</si>
  <si>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</si>
  <si>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</si>
  <si>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</si>
  <si>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</si>
  <si>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</si>
  <si>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</si>
  <si>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</si>
  <si>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</si>
  <si>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</si>
  <si>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</si>
  <si>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</si>
  <si>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</si>
  <si>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</si>
  <si>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</si>
  <si>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</si>
  <si>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</si>
  <si>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</si>
  <si>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</si>
  <si>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</si>
  <si>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</si>
  <si>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</si>
  <si>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</si>
  <si>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</si>
  <si>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</si>
  <si>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</si>
  <si>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</si>
  <si>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</si>
  <si>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</si>
  <si>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</si>
  <si>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</si>
  <si>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</si>
  <si>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</si>
  <si>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</si>
  <si>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</si>
  <si>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</si>
  <si>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</si>
  <si>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</si>
  <si>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</si>
  <si>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</si>
  <si>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</si>
  <si>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</si>
  <si>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</si>
  <si>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</si>
  <si>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</si>
  <si>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</si>
  <si>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</si>
  <si>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</si>
  <si>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</si>
  <si>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</si>
  <si>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</si>
  <si>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</si>
  <si>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</si>
  <si>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</si>
  <si>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</si>
  <si>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</si>
  <si>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</si>
  <si>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</si>
  <si>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</si>
  <si>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</si>
  <si>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</si>
  <si>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</si>
  <si>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</si>
  <si>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</si>
  <si>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民乐县交通运输局</t>
  </si>
  <si>
    <t>表十二、国有资本经营预算支出情况表</t>
  </si>
  <si>
    <t xml:space="preserve">单位：万元 </t>
  </si>
  <si>
    <t>**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</si>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</sst>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&quot;￥&quot;#,##0.00_);[Red]\(&quot;￥&quot;#,##0.00\)"/>
  </numFmts>
  <fonts count="45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0"/>
      <color rgb="FF000000"/>
      <name val="Arial"/>
      <charset val="20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SimSun"/>
      <charset val="134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6" borderId="12" applyNumberFormat="0" applyAlignment="0" applyProtection="0">
      <alignment vertical="center"/>
    </xf>
    <xf numFmtId="0" fontId="37" fillId="7" borderId="14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</cellStyleXfs>
  <cellXfs count="103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176" fontId="0" fillId="0" borderId="1" xfId="0" applyNumberFormat="1" applyFill="1" applyBorder="1" applyAlignment="1">
      <alignment horizontal="center" vertical="top" wrapText="1"/>
    </xf>
    <xf numFmtId="177" fontId="14" fillId="0" borderId="0" xfId="0" applyNumberFormat="1" applyFont="1" applyFill="1" applyBorder="1" applyAlignment="1">
      <alignment horizontal="left" vertical="center" wrapText="1" indent="1"/>
    </xf>
    <xf numFmtId="1" fontId="15" fillId="0" borderId="0" xfId="0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4" fontId="17" fillId="3" borderId="3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17" fillId="3" borderId="4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vertical="center" wrapText="1"/>
    </xf>
    <xf numFmtId="176" fontId="18" fillId="3" borderId="1" xfId="0" applyNumberFormat="1" applyFont="1" applyFill="1" applyBorder="1" applyAlignment="1">
      <alignment horizontal="center" vertical="center"/>
    </xf>
    <xf numFmtId="176" fontId="19" fillId="3" borderId="1" xfId="0" applyNumberFormat="1" applyFont="1" applyFill="1" applyBorder="1" applyAlignment="1">
      <alignment horizontal="center" vertical="center"/>
    </xf>
    <xf numFmtId="176" fontId="19" fillId="3" borderId="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4" fontId="20" fillId="3" borderId="3" xfId="0" applyNumberFormat="1" applyFont="1" applyFill="1" applyBorder="1" applyAlignment="1">
      <alignment horizontal="center" vertical="center" wrapText="1"/>
    </xf>
    <xf numFmtId="4" fontId="20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" fontId="21" fillId="0" borderId="3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0</v>
      </c>
      <c r="C2" s="3"/>
    </row>
    <row r="3" s="1" customFormat="1" ht="33.6" customHeight="1" spans="1:3">
      <c r="A3" s="97"/>
      <c r="B3" s="98" t="s">
        <v>1</v>
      </c>
      <c r="C3" s="99" t="s">
        <v>2</v>
      </c>
    </row>
    <row r="4" s="1" customFormat="1" ht="32.55" customHeight="1" spans="1:3">
      <c r="A4" s="100"/>
      <c r="B4" s="101" t="s">
        <v>3</v>
      </c>
      <c r="C4" s="102" t="s">
        <v>4</v>
      </c>
    </row>
    <row r="5" s="1" customFormat="1" ht="32.55" customHeight="1" spans="1:3">
      <c r="A5" s="100"/>
      <c r="B5" s="101" t="s">
        <v>5</v>
      </c>
      <c r="C5" s="102" t="s">
        <v>6</v>
      </c>
    </row>
    <row r="6" s="1" customFormat="1" ht="32.55" customHeight="1" spans="1:3">
      <c r="A6" s="100"/>
      <c r="B6" s="101" t="s">
        <v>7</v>
      </c>
      <c r="C6" s="102" t="s">
        <v>8</v>
      </c>
    </row>
    <row r="7" s="1" customFormat="1" ht="32.55" customHeight="1" spans="1:3">
      <c r="A7" s="100"/>
      <c r="B7" s="101" t="s">
        <v>9</v>
      </c>
      <c r="C7" s="102"/>
    </row>
    <row r="8" s="1" customFormat="1" ht="32.55" customHeight="1" spans="1:3">
      <c r="A8" s="100"/>
      <c r="B8" s="101" t="s">
        <v>10</v>
      </c>
      <c r="C8" s="102" t="s">
        <v>11</v>
      </c>
    </row>
    <row r="9" s="1" customFormat="1" ht="32.55" customHeight="1" spans="1:3">
      <c r="A9" s="100"/>
      <c r="B9" s="101" t="s">
        <v>12</v>
      </c>
      <c r="C9" s="102" t="s">
        <v>13</v>
      </c>
    </row>
    <row r="10" s="1" customFormat="1" ht="32.55" customHeight="1" spans="1:3">
      <c r="A10" s="100"/>
      <c r="B10" s="101" t="s">
        <v>14</v>
      </c>
      <c r="C10" s="102" t="s">
        <v>15</v>
      </c>
    </row>
    <row r="11" s="1" customFormat="1" ht="32.55" customHeight="1" spans="1:3">
      <c r="A11" s="100"/>
      <c r="B11" s="101" t="s">
        <v>16</v>
      </c>
      <c r="C11" s="102" t="s">
        <v>17</v>
      </c>
    </row>
    <row r="12" s="1" customFormat="1" ht="32.55" customHeight="1" spans="1:3">
      <c r="A12" s="100"/>
      <c r="B12" s="101" t="s">
        <v>18</v>
      </c>
      <c r="C12" s="102"/>
    </row>
    <row r="13" s="1" customFormat="1" ht="32.55" customHeight="1" spans="1:3">
      <c r="A13" s="2"/>
      <c r="B13" s="101" t="s">
        <v>19</v>
      </c>
      <c r="C13" s="102"/>
    </row>
    <row r="14" s="1" customFormat="1" ht="32.55" customHeight="1" spans="1:3">
      <c r="A14" s="2"/>
      <c r="B14" s="101" t="s">
        <v>20</v>
      </c>
      <c r="C14" s="102" t="s">
        <v>4</v>
      </c>
    </row>
    <row r="15" s="1" customFormat="1" ht="32.55" customHeight="1" spans="2:3">
      <c r="B15" s="101" t="s">
        <v>21</v>
      </c>
      <c r="C15" s="102"/>
    </row>
  </sheetData>
  <mergeCells count="1">
    <mergeCell ref="B2:C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B37" sqref="B37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22</v>
      </c>
      <c r="B2" s="3"/>
      <c r="C2" s="3"/>
      <c r="D2" s="3"/>
    </row>
    <row r="3" s="1" customFormat="1" ht="26.05" customHeight="1" spans="1:4">
      <c r="A3" s="91"/>
      <c r="B3" s="91"/>
      <c r="C3" s="91"/>
      <c r="D3" s="51" t="s">
        <v>23</v>
      </c>
    </row>
    <row r="4" s="1" customFormat="1" ht="26.05" customHeight="1" spans="1:4">
      <c r="A4" s="28" t="s">
        <v>24</v>
      </c>
      <c r="B4" s="28"/>
      <c r="C4" s="30" t="s">
        <v>25</v>
      </c>
      <c r="D4" s="31"/>
    </row>
    <row r="5" s="1" customFormat="1" ht="26.05" customHeight="1" spans="1:4">
      <c r="A5" s="28" t="s">
        <v>26</v>
      </c>
      <c r="B5" s="32" t="s">
        <v>27</v>
      </c>
      <c r="C5" s="30" t="s">
        <v>26</v>
      </c>
      <c r="D5" s="31" t="s">
        <v>27</v>
      </c>
    </row>
    <row r="6" s="1" customFormat="1" ht="26.05" customHeight="1" spans="1:4">
      <c r="A6" s="76" t="s">
        <v>28</v>
      </c>
      <c r="B6" s="92">
        <v>1474.5</v>
      </c>
      <c r="C6" s="93" t="s">
        <v>29</v>
      </c>
      <c r="D6" s="94"/>
    </row>
    <row r="7" s="1" customFormat="1" ht="26.05" customHeight="1" spans="1:4">
      <c r="A7" s="76" t="s">
        <v>30</v>
      </c>
      <c r="B7" s="92"/>
      <c r="C7" s="93" t="s">
        <v>31</v>
      </c>
      <c r="D7" s="94"/>
    </row>
    <row r="8" s="1" customFormat="1" ht="26.05" customHeight="1" spans="1:4">
      <c r="A8" s="76" t="s">
        <v>32</v>
      </c>
      <c r="B8" s="92"/>
      <c r="C8" s="93" t="s">
        <v>33</v>
      </c>
      <c r="D8" s="94"/>
    </row>
    <row r="9" s="1" customFormat="1" ht="26.05" customHeight="1" spans="1:4">
      <c r="A9" s="76" t="s">
        <v>34</v>
      </c>
      <c r="B9" s="92"/>
      <c r="C9" s="93" t="s">
        <v>35</v>
      </c>
      <c r="D9" s="94"/>
    </row>
    <row r="10" s="1" customFormat="1" ht="26.05" customHeight="1" spans="1:4">
      <c r="A10" s="76" t="s">
        <v>36</v>
      </c>
      <c r="B10" s="92"/>
      <c r="C10" s="93" t="s">
        <v>37</v>
      </c>
      <c r="D10" s="94"/>
    </row>
    <row r="11" s="1" customFormat="1" ht="26.05" customHeight="1" spans="1:4">
      <c r="A11" s="76" t="s">
        <v>38</v>
      </c>
      <c r="B11" s="92"/>
      <c r="C11" s="93" t="s">
        <v>39</v>
      </c>
      <c r="D11" s="94"/>
    </row>
    <row r="12" s="1" customFormat="1" ht="26.05" customHeight="1" spans="1:4">
      <c r="A12" s="76" t="s">
        <v>40</v>
      </c>
      <c r="B12" s="92"/>
      <c r="C12" s="93" t="s">
        <v>41</v>
      </c>
      <c r="D12" s="94"/>
    </row>
    <row r="13" s="1" customFormat="1" ht="26.05" customHeight="1" spans="1:4">
      <c r="A13" s="76" t="s">
        <v>42</v>
      </c>
      <c r="B13" s="92"/>
      <c r="C13" s="93" t="s">
        <v>43</v>
      </c>
      <c r="D13" s="94"/>
    </row>
    <row r="14" s="1" customFormat="1" ht="26.05" customHeight="1" spans="1:4">
      <c r="A14" s="76" t="s">
        <v>44</v>
      </c>
      <c r="B14" s="92"/>
      <c r="C14" s="93" t="s">
        <v>45</v>
      </c>
      <c r="D14" s="94"/>
    </row>
    <row r="15" s="1" customFormat="1" ht="26.05" customHeight="1" spans="1:4">
      <c r="A15" s="76"/>
      <c r="B15" s="92"/>
      <c r="C15" s="93" t="s">
        <v>46</v>
      </c>
      <c r="D15" s="94"/>
    </row>
    <row r="16" s="1" customFormat="1" ht="26.05" customHeight="1" spans="1:4">
      <c r="A16" s="76"/>
      <c r="B16" s="92"/>
      <c r="C16" s="93" t="s">
        <v>47</v>
      </c>
      <c r="D16" s="94"/>
    </row>
    <row r="17" s="1" customFormat="1" ht="26.05" customHeight="1" spans="1:4">
      <c r="A17" s="76"/>
      <c r="B17" s="92"/>
      <c r="C17" s="93" t="s">
        <v>48</v>
      </c>
      <c r="D17" s="94"/>
    </row>
    <row r="18" s="1" customFormat="1" ht="26.05" customHeight="1" spans="1:4">
      <c r="A18" s="76"/>
      <c r="B18" s="92"/>
      <c r="C18" s="93" t="s">
        <v>49</v>
      </c>
      <c r="D18" s="94"/>
    </row>
    <row r="19" s="1" customFormat="1" ht="26.05" customHeight="1" spans="1:4">
      <c r="A19" s="76"/>
      <c r="B19" s="92"/>
      <c r="C19" s="93" t="s">
        <v>50</v>
      </c>
      <c r="D19" s="94">
        <v>1474.5</v>
      </c>
    </row>
    <row r="20" s="1" customFormat="1" ht="26.05" customHeight="1" spans="1:4">
      <c r="A20" s="76"/>
      <c r="B20" s="92"/>
      <c r="C20" s="93" t="s">
        <v>51</v>
      </c>
      <c r="D20" s="94"/>
    </row>
    <row r="21" s="1" customFormat="1" ht="26.05" customHeight="1" spans="1:4">
      <c r="A21" s="76"/>
      <c r="B21" s="92"/>
      <c r="C21" s="93" t="s">
        <v>52</v>
      </c>
      <c r="D21" s="94"/>
    </row>
    <row r="22" s="1" customFormat="1" ht="26.05" customHeight="1" spans="1:4">
      <c r="A22" s="76"/>
      <c r="B22" s="92"/>
      <c r="C22" s="93" t="s">
        <v>53</v>
      </c>
      <c r="D22" s="94"/>
    </row>
    <row r="23" s="1" customFormat="1" ht="26.05" customHeight="1" spans="1:4">
      <c r="A23" s="76"/>
      <c r="B23" s="92"/>
      <c r="C23" s="93" t="s">
        <v>54</v>
      </c>
      <c r="D23" s="94"/>
    </row>
    <row r="24" s="1" customFormat="1" ht="26.05" customHeight="1" spans="1:4">
      <c r="A24" s="76"/>
      <c r="B24" s="92"/>
      <c r="C24" s="93" t="s">
        <v>55</v>
      </c>
      <c r="D24" s="94"/>
    </row>
    <row r="25" s="1" customFormat="1" ht="26.05" customHeight="1" spans="1:4">
      <c r="A25" s="76"/>
      <c r="B25" s="92"/>
      <c r="C25" s="93" t="s">
        <v>56</v>
      </c>
      <c r="D25" s="94"/>
    </row>
    <row r="26" s="1" customFormat="1" ht="26.05" customHeight="1" spans="1:4">
      <c r="A26" s="76"/>
      <c r="B26" s="92"/>
      <c r="C26" s="93" t="s">
        <v>57</v>
      </c>
      <c r="D26" s="94"/>
    </row>
    <row r="27" s="1" customFormat="1" ht="26.05" customHeight="1" spans="1:4">
      <c r="A27" s="76"/>
      <c r="B27" s="92"/>
      <c r="C27" s="93" t="s">
        <v>58</v>
      </c>
      <c r="D27" s="94"/>
    </row>
    <row r="28" s="1" customFormat="1" ht="26.05" customHeight="1" spans="1:4">
      <c r="A28" s="76"/>
      <c r="B28" s="92"/>
      <c r="C28" s="93" t="s">
        <v>59</v>
      </c>
      <c r="D28" s="94"/>
    </row>
    <row r="29" s="1" customFormat="1" ht="26.05" customHeight="1" spans="1:4">
      <c r="A29" s="76"/>
      <c r="B29" s="92"/>
      <c r="C29" s="93" t="s">
        <v>60</v>
      </c>
      <c r="D29" s="94"/>
    </row>
    <row r="30" s="1" customFormat="1" ht="26.05" customHeight="1" spans="1:4">
      <c r="A30" s="76"/>
      <c r="B30" s="92"/>
      <c r="C30" s="93" t="s">
        <v>61</v>
      </c>
      <c r="D30" s="94"/>
    </row>
    <row r="31" s="1" customFormat="1" ht="26.05" customHeight="1" spans="1:4">
      <c r="A31" s="76"/>
      <c r="B31" s="92"/>
      <c r="C31" s="93" t="s">
        <v>62</v>
      </c>
      <c r="D31" s="94"/>
    </row>
    <row r="32" s="1" customFormat="1" ht="26.05" customHeight="1" spans="1:4">
      <c r="A32" s="76"/>
      <c r="B32" s="92"/>
      <c r="C32" s="93" t="s">
        <v>63</v>
      </c>
      <c r="D32" s="94"/>
    </row>
    <row r="33" s="1" customFormat="1" ht="26.05" customHeight="1" spans="1:4">
      <c r="A33" s="76"/>
      <c r="B33" s="92"/>
      <c r="C33" s="93" t="s">
        <v>64</v>
      </c>
      <c r="D33" s="94"/>
    </row>
    <row r="34" s="1" customFormat="1" ht="26.05" customHeight="1" spans="1:4">
      <c r="A34" s="76"/>
      <c r="B34" s="92"/>
      <c r="C34" s="93" t="s">
        <v>65</v>
      </c>
      <c r="D34" s="94"/>
    </row>
    <row r="35" s="1" customFormat="1" ht="26.05" customHeight="1" spans="1:4">
      <c r="A35" s="76"/>
      <c r="B35" s="92"/>
      <c r="C35" s="93" t="s">
        <v>66</v>
      </c>
      <c r="D35" s="94"/>
    </row>
    <row r="36" s="1" customFormat="1" ht="26.05" customHeight="1" spans="1:4">
      <c r="A36" s="76"/>
      <c r="B36" s="60"/>
      <c r="C36" s="93"/>
      <c r="D36" s="9"/>
    </row>
    <row r="37" s="1" customFormat="1" ht="26.05" customHeight="1" spans="1:4">
      <c r="A37" s="84" t="s">
        <v>67</v>
      </c>
      <c r="B37" s="92">
        <v>1474.5</v>
      </c>
      <c r="C37" s="95" t="s">
        <v>68</v>
      </c>
      <c r="D37" s="94">
        <v>1474.5</v>
      </c>
    </row>
    <row r="38" s="1" customFormat="1" ht="26.05" customHeight="1" spans="1:4">
      <c r="A38" s="84" t="s">
        <v>69</v>
      </c>
      <c r="B38" s="96"/>
      <c r="C38" s="95" t="s">
        <v>70</v>
      </c>
      <c r="D38" s="7"/>
    </row>
    <row r="39" s="1" customFormat="1" ht="26.05" customHeight="1" spans="1:4">
      <c r="A39" s="76"/>
      <c r="B39" s="60"/>
      <c r="C39" s="93"/>
      <c r="D39" s="9"/>
    </row>
    <row r="40" s="1" customFormat="1" ht="26.05" customHeight="1" spans="1:4">
      <c r="A40" s="84" t="s">
        <v>71</v>
      </c>
      <c r="B40" s="92">
        <v>1474.5</v>
      </c>
      <c r="C40" s="95" t="s">
        <v>72</v>
      </c>
      <c r="D40" s="94">
        <v>1474.5</v>
      </c>
    </row>
    <row r="41" s="1" customFormat="1" ht="16.35" customHeight="1"/>
    <row r="42" s="1" customFormat="1" ht="16.35" customHeight="1" spans="1:4">
      <c r="A42" s="2" t="s">
        <v>73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D3" sqref="D3"/>
    </sheetView>
  </sheetViews>
  <sheetFormatPr defaultColWidth="10" defaultRowHeight="13.5" outlineLevelCol="4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74</v>
      </c>
      <c r="B2" s="3"/>
    </row>
    <row r="3" s="1" customFormat="1" ht="26.05" customHeight="1" spans="1:2">
      <c r="A3" s="18"/>
      <c r="B3" s="4" t="s">
        <v>23</v>
      </c>
    </row>
    <row r="4" s="1" customFormat="1" ht="26.05" customHeight="1" spans="1:2">
      <c r="A4" s="28" t="s">
        <v>26</v>
      </c>
      <c r="B4" s="30" t="s">
        <v>27</v>
      </c>
    </row>
    <row r="5" s="1" customFormat="1" ht="26.05" customHeight="1" spans="1:2">
      <c r="A5" s="76" t="s">
        <v>75</v>
      </c>
      <c r="B5" s="88"/>
    </row>
    <row r="6" s="1" customFormat="1" ht="26.05" customHeight="1" spans="1:2">
      <c r="A6" s="76" t="s">
        <v>76</v>
      </c>
      <c r="B6" s="88">
        <v>1474.5</v>
      </c>
    </row>
    <row r="7" s="1" customFormat="1" ht="26.05" customHeight="1" spans="1:2">
      <c r="A7" s="76" t="s">
        <v>77</v>
      </c>
      <c r="B7" s="88">
        <v>1474.5</v>
      </c>
    </row>
    <row r="8" s="1" customFormat="1" ht="26.05" customHeight="1" spans="1:2">
      <c r="A8" s="76" t="s">
        <v>78</v>
      </c>
      <c r="B8" s="88"/>
    </row>
    <row r="9" s="1" customFormat="1" ht="26.05" customHeight="1" spans="1:2">
      <c r="A9" s="58" t="s">
        <v>79</v>
      </c>
      <c r="B9" s="89"/>
    </row>
    <row r="10" s="1" customFormat="1" ht="26.05" customHeight="1" spans="1:2">
      <c r="A10" s="58" t="s">
        <v>80</v>
      </c>
      <c r="B10" s="89"/>
    </row>
    <row r="11" s="1" customFormat="1" ht="26.05" customHeight="1" spans="1:2">
      <c r="A11" s="58" t="s">
        <v>81</v>
      </c>
      <c r="B11" s="89"/>
    </row>
    <row r="12" s="1" customFormat="1" ht="26.05" customHeight="1" spans="1:2">
      <c r="A12" s="58" t="s">
        <v>82</v>
      </c>
      <c r="B12" s="88">
        <v>1474.5</v>
      </c>
    </row>
    <row r="13" s="1" customFormat="1" ht="14.65" customHeight="1" spans="5:5">
      <c r="E13" s="90"/>
    </row>
    <row r="14" s="1" customFormat="1" ht="26.05" customHeight="1" spans="1:2">
      <c r="A14" s="2" t="s">
        <v>73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G7" sqref="G7"/>
    </sheetView>
  </sheetViews>
  <sheetFormatPr defaultColWidth="10" defaultRowHeight="13.5" outlineLevelCol="4"/>
  <cols>
    <col min="1" max="1" width="41.25" style="23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83</v>
      </c>
      <c r="B2" s="3"/>
      <c r="C2" s="3"/>
      <c r="D2" s="3"/>
      <c r="E2" s="3"/>
    </row>
    <row r="3" s="1" customFormat="1" ht="26.05" customHeight="1" spans="1:5">
      <c r="A3" s="18"/>
      <c r="B3" s="18"/>
      <c r="C3" s="18"/>
      <c r="D3" s="18"/>
      <c r="E3" s="2" t="s">
        <v>23</v>
      </c>
    </row>
    <row r="4" s="73" customFormat="1" ht="26.05" customHeight="1" spans="1:5">
      <c r="A4" s="28" t="s">
        <v>84</v>
      </c>
      <c r="B4" s="32" t="s">
        <v>85</v>
      </c>
      <c r="C4" s="32" t="s">
        <v>86</v>
      </c>
      <c r="D4" s="32" t="s">
        <v>87</v>
      </c>
      <c r="E4" s="30" t="s">
        <v>88</v>
      </c>
    </row>
    <row r="5" s="49" customFormat="1" ht="26.05" customHeight="1" spans="1:5">
      <c r="A5" s="28" t="s">
        <v>89</v>
      </c>
      <c r="B5" s="74">
        <f>B6+B7</f>
        <v>1474.5</v>
      </c>
      <c r="C5" s="74">
        <f>C6</f>
        <v>1156.5</v>
      </c>
      <c r="D5" s="74">
        <f>D7</f>
        <v>318</v>
      </c>
      <c r="E5" s="75"/>
    </row>
    <row r="6" s="1" customFormat="1" ht="26.05" customHeight="1" spans="1:5">
      <c r="A6" s="76" t="s">
        <v>86</v>
      </c>
      <c r="B6" s="74">
        <v>1156.5</v>
      </c>
      <c r="C6" s="74">
        <v>1156.5</v>
      </c>
      <c r="D6" s="77">
        <v>318</v>
      </c>
      <c r="E6" s="78"/>
    </row>
    <row r="7" s="1" customFormat="1" ht="26.05" customHeight="1" spans="1:5">
      <c r="A7" s="76" t="s">
        <v>87</v>
      </c>
      <c r="B7" s="74">
        <v>318</v>
      </c>
      <c r="C7" s="74"/>
      <c r="D7" s="74">
        <v>318</v>
      </c>
      <c r="E7" s="10"/>
    </row>
    <row r="8" s="11" customFormat="1" ht="22.75" customHeight="1" spans="1:5">
      <c r="A8" s="79"/>
      <c r="B8" s="80"/>
      <c r="C8" s="81"/>
      <c r="D8" s="82"/>
      <c r="E8" s="83"/>
    </row>
    <row r="9" s="1" customFormat="1" ht="26.05" customHeight="1" spans="1:5">
      <c r="A9" s="84"/>
      <c r="B9" s="74"/>
      <c r="C9" s="74"/>
      <c r="D9" s="77"/>
      <c r="E9" s="22"/>
    </row>
    <row r="10" s="1" customFormat="1" ht="26.05" customHeight="1" spans="1:5">
      <c r="A10" s="76"/>
      <c r="B10" s="85"/>
      <c r="C10" s="85"/>
      <c r="D10" s="86"/>
      <c r="E10" s="10"/>
    </row>
    <row r="11" s="11" customFormat="1" ht="22.75" customHeight="1" spans="1:5">
      <c r="A11" s="87"/>
      <c r="B11" s="80"/>
      <c r="C11" s="81"/>
      <c r="D11" s="82"/>
      <c r="E11" s="83"/>
    </row>
    <row r="12" s="1" customFormat="1" ht="26.05" customHeight="1" spans="1:5">
      <c r="A12" s="84"/>
      <c r="B12" s="74"/>
      <c r="C12" s="74"/>
      <c r="D12" s="74"/>
      <c r="E12" s="22"/>
    </row>
    <row r="13" ht="19.55" customHeight="1"/>
    <row r="14" s="1" customFormat="1" ht="19.55" customHeight="1" spans="1:5">
      <c r="A14" s="2" t="s">
        <v>73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B9" sqref="B9:B36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90</v>
      </c>
      <c r="B1" s="3"/>
      <c r="C1" s="3"/>
      <c r="D1" s="3"/>
    </row>
    <row r="2" ht="24" customHeight="1" spans="1:4">
      <c r="A2" s="63"/>
      <c r="B2" s="63"/>
      <c r="C2" s="63"/>
      <c r="D2" s="64" t="s">
        <v>23</v>
      </c>
    </row>
    <row r="3" ht="26.05" customHeight="1" spans="1:4">
      <c r="A3" s="65" t="s">
        <v>91</v>
      </c>
      <c r="B3" s="65"/>
      <c r="C3" s="65" t="s">
        <v>92</v>
      </c>
      <c r="D3" s="65"/>
    </row>
    <row r="4" ht="26.05" customHeight="1" spans="1:4">
      <c r="A4" s="65" t="s">
        <v>93</v>
      </c>
      <c r="B4" s="65" t="s">
        <v>94</v>
      </c>
      <c r="C4" s="65" t="s">
        <v>93</v>
      </c>
      <c r="D4" s="65" t="s">
        <v>95</v>
      </c>
    </row>
    <row r="5" ht="26.05" customHeight="1" spans="1:4">
      <c r="A5" s="66" t="s">
        <v>96</v>
      </c>
      <c r="B5" s="67">
        <v>1474.5</v>
      </c>
      <c r="C5" s="66" t="s">
        <v>97</v>
      </c>
      <c r="D5" s="67">
        <v>1474.5</v>
      </c>
    </row>
    <row r="6" ht="26.05" customHeight="1" spans="1:4">
      <c r="A6" s="66" t="s">
        <v>98</v>
      </c>
      <c r="B6" s="67">
        <v>1474.5</v>
      </c>
      <c r="C6" s="66" t="s">
        <v>99</v>
      </c>
      <c r="D6" s="65"/>
    </row>
    <row r="7" ht="26.05" customHeight="1" spans="1:4">
      <c r="A7" s="66" t="s">
        <v>100</v>
      </c>
      <c r="B7" s="68"/>
      <c r="C7" s="66" t="s">
        <v>101</v>
      </c>
      <c r="D7" s="68"/>
    </row>
    <row r="8" ht="26.05" customHeight="1" spans="1:4">
      <c r="A8" s="66" t="s">
        <v>102</v>
      </c>
      <c r="B8" s="68"/>
      <c r="C8" s="66" t="s">
        <v>103</v>
      </c>
      <c r="D8" s="68"/>
    </row>
    <row r="9" ht="26.05" customHeight="1" spans="1:4">
      <c r="A9" s="68"/>
      <c r="B9" s="69"/>
      <c r="C9" s="66" t="s">
        <v>104</v>
      </c>
      <c r="D9" s="68"/>
    </row>
    <row r="10" ht="26.05" customHeight="1" spans="1:4">
      <c r="A10" s="68"/>
      <c r="B10" s="69"/>
      <c r="C10" s="66" t="s">
        <v>105</v>
      </c>
      <c r="D10" s="68"/>
    </row>
    <row r="11" ht="26.05" customHeight="1" spans="1:4">
      <c r="A11" s="68"/>
      <c r="B11" s="69"/>
      <c r="C11" s="66" t="s">
        <v>106</v>
      </c>
      <c r="D11" s="68"/>
    </row>
    <row r="12" ht="26.05" customHeight="1" spans="1:4">
      <c r="A12" s="68"/>
      <c r="B12" s="69"/>
      <c r="C12" s="66" t="s">
        <v>107</v>
      </c>
      <c r="D12" s="68"/>
    </row>
    <row r="13" ht="26.05" customHeight="1" spans="1:4">
      <c r="A13" s="68"/>
      <c r="B13" s="69"/>
      <c r="C13" s="66" t="s">
        <v>108</v>
      </c>
      <c r="D13" s="68"/>
    </row>
    <row r="14" ht="26.05" customHeight="1" spans="1:4">
      <c r="A14" s="68"/>
      <c r="B14" s="69"/>
      <c r="C14" s="66" t="s">
        <v>109</v>
      </c>
      <c r="D14" s="68"/>
    </row>
    <row r="15" ht="26.05" customHeight="1" spans="1:4">
      <c r="A15" s="68"/>
      <c r="B15" s="69"/>
      <c r="C15" s="66" t="s">
        <v>110</v>
      </c>
      <c r="D15" s="68"/>
    </row>
    <row r="16" ht="26.05" customHeight="1" spans="1:4">
      <c r="A16" s="68"/>
      <c r="B16" s="69"/>
      <c r="C16" s="66" t="s">
        <v>111</v>
      </c>
      <c r="D16" s="68"/>
    </row>
    <row r="17" ht="26.05" customHeight="1" spans="1:4">
      <c r="A17" s="68"/>
      <c r="B17" s="69"/>
      <c r="C17" s="66" t="s">
        <v>112</v>
      </c>
      <c r="D17" s="68"/>
    </row>
    <row r="18" ht="26.05" customHeight="1" spans="1:4">
      <c r="A18" s="68"/>
      <c r="B18" s="69"/>
      <c r="C18" s="66" t="s">
        <v>113</v>
      </c>
      <c r="D18" s="68"/>
    </row>
    <row r="19" ht="26.05" customHeight="1" spans="1:4">
      <c r="A19" s="68"/>
      <c r="B19" s="69"/>
      <c r="C19" s="66" t="s">
        <v>114</v>
      </c>
      <c r="D19" s="70">
        <v>1474.5</v>
      </c>
    </row>
    <row r="20" ht="26.05" customHeight="1" spans="1:4">
      <c r="A20" s="68"/>
      <c r="B20" s="69"/>
      <c r="C20" s="66" t="s">
        <v>115</v>
      </c>
      <c r="D20" s="69"/>
    </row>
    <row r="21" ht="26.05" customHeight="1" spans="1:4">
      <c r="A21" s="68"/>
      <c r="B21" s="69"/>
      <c r="C21" s="66" t="s">
        <v>116</v>
      </c>
      <c r="D21" s="69"/>
    </row>
    <row r="22" ht="26.05" customHeight="1" spans="1:4">
      <c r="A22" s="68"/>
      <c r="B22" s="69"/>
      <c r="C22" s="66" t="s">
        <v>117</v>
      </c>
      <c r="D22" s="69"/>
    </row>
    <row r="23" ht="26.05" customHeight="1" spans="1:4">
      <c r="A23" s="68"/>
      <c r="B23" s="69"/>
      <c r="C23" s="66" t="s">
        <v>118</v>
      </c>
      <c r="D23" s="69"/>
    </row>
    <row r="24" ht="26.05" customHeight="1" spans="1:4">
      <c r="A24" s="68"/>
      <c r="B24" s="69"/>
      <c r="C24" s="66" t="s">
        <v>119</v>
      </c>
      <c r="D24" s="69"/>
    </row>
    <row r="25" ht="26.05" customHeight="1" spans="1:4">
      <c r="A25" s="68"/>
      <c r="B25" s="69"/>
      <c r="C25" s="66" t="s">
        <v>120</v>
      </c>
      <c r="D25" s="69"/>
    </row>
    <row r="26" ht="26.05" customHeight="1" spans="1:4">
      <c r="A26" s="68"/>
      <c r="B26" s="69"/>
      <c r="C26" s="66" t="s">
        <v>121</v>
      </c>
      <c r="D26" s="69"/>
    </row>
    <row r="27" ht="26.05" customHeight="1" spans="1:4">
      <c r="A27" s="68"/>
      <c r="B27" s="69"/>
      <c r="C27" s="66" t="s">
        <v>122</v>
      </c>
      <c r="D27" s="69"/>
    </row>
    <row r="28" ht="26.05" customHeight="1" spans="1:4">
      <c r="A28" s="68"/>
      <c r="B28" s="69"/>
      <c r="C28" s="66" t="s">
        <v>123</v>
      </c>
      <c r="D28" s="69"/>
    </row>
    <row r="29" ht="26.05" customHeight="1" spans="1:4">
      <c r="A29" s="68"/>
      <c r="B29" s="69"/>
      <c r="C29" s="66" t="s">
        <v>124</v>
      </c>
      <c r="D29" s="69"/>
    </row>
    <row r="30" ht="26.05" customHeight="1" spans="1:4">
      <c r="A30" s="68"/>
      <c r="B30" s="69"/>
      <c r="C30" s="66" t="s">
        <v>125</v>
      </c>
      <c r="D30" s="69"/>
    </row>
    <row r="31" ht="26.05" customHeight="1" spans="1:4">
      <c r="A31" s="68"/>
      <c r="B31" s="69"/>
      <c r="C31" s="66" t="s">
        <v>126</v>
      </c>
      <c r="D31" s="69"/>
    </row>
    <row r="32" ht="26.05" customHeight="1" spans="1:4">
      <c r="A32" s="68"/>
      <c r="B32" s="69"/>
      <c r="C32" s="66" t="s">
        <v>127</v>
      </c>
      <c r="D32" s="69"/>
    </row>
    <row r="33" ht="26.05" customHeight="1" spans="1:4">
      <c r="A33" s="68"/>
      <c r="B33" s="69"/>
      <c r="C33" s="66" t="s">
        <v>128</v>
      </c>
      <c r="D33" s="69"/>
    </row>
    <row r="34" ht="26.05" customHeight="1" spans="1:4">
      <c r="A34" s="68"/>
      <c r="B34" s="69"/>
      <c r="C34" s="66" t="s">
        <v>129</v>
      </c>
      <c r="D34" s="69"/>
    </row>
    <row r="35" ht="26.05" customHeight="1" spans="1:4">
      <c r="A35" s="68"/>
      <c r="B35" s="69"/>
      <c r="C35" s="68"/>
      <c r="D35" s="69"/>
    </row>
    <row r="36" ht="26.05" customHeight="1" spans="1:4">
      <c r="A36" s="65" t="s">
        <v>130</v>
      </c>
      <c r="B36" s="70">
        <f>B6+B7+B8</f>
        <v>1474.5</v>
      </c>
      <c r="C36" s="65" t="s">
        <v>131</v>
      </c>
      <c r="D36" s="70">
        <f>D6+D7+D8+D9+D10+D11+D12+D13+D14+D15+D16+D17+D18+D19+D20+D21+D22+D23+D24+D25+D26+D27+D28+D29+D30+D31+D32+D33+D34</f>
        <v>1474.5</v>
      </c>
    </row>
    <row r="37" ht="12" customHeight="1" spans="1:4">
      <c r="A37" s="71" t="s">
        <v>132</v>
      </c>
      <c r="B37" s="63"/>
      <c r="C37" s="63"/>
      <c r="D37" s="63"/>
    </row>
    <row r="38" ht="16.5" customHeight="1" spans="1:4">
      <c r="A38" s="72"/>
      <c r="B38" s="63"/>
      <c r="C38" s="63"/>
      <c r="D38" s="63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3" sqref="G13"/>
    </sheetView>
  </sheetViews>
  <sheetFormatPr defaultColWidth="10" defaultRowHeight="13.5"/>
  <cols>
    <col min="1" max="1" width="34.875" style="1" customWidth="1"/>
    <col min="2" max="2" width="13.75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133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8"/>
      <c r="B3" s="18"/>
      <c r="C3" s="18"/>
      <c r="D3" s="18"/>
      <c r="E3" s="18"/>
      <c r="F3" s="18"/>
      <c r="G3" s="18"/>
      <c r="H3" s="18"/>
      <c r="I3" s="18"/>
      <c r="J3" s="4" t="s">
        <v>23</v>
      </c>
      <c r="K3" s="4"/>
    </row>
    <row r="4" s="1" customFormat="1" ht="26.1" customHeight="1" spans="1:11">
      <c r="A4" s="12" t="s">
        <v>134</v>
      </c>
      <c r="B4" s="13" t="s">
        <v>89</v>
      </c>
      <c r="C4" s="13" t="s">
        <v>135</v>
      </c>
      <c r="D4" s="13"/>
      <c r="E4" s="13"/>
      <c r="F4" s="13" t="s">
        <v>136</v>
      </c>
      <c r="G4" s="13"/>
      <c r="H4" s="13"/>
      <c r="I4" s="14" t="s">
        <v>137</v>
      </c>
      <c r="J4" s="14"/>
      <c r="K4" s="14"/>
    </row>
    <row r="5" s="1" customFormat="1" ht="26.1" customHeight="1" spans="1:11">
      <c r="A5" s="12"/>
      <c r="B5" s="13"/>
      <c r="C5" s="13" t="s">
        <v>89</v>
      </c>
      <c r="D5" s="13" t="s">
        <v>86</v>
      </c>
      <c r="E5" s="13" t="s">
        <v>87</v>
      </c>
      <c r="F5" s="13" t="s">
        <v>89</v>
      </c>
      <c r="G5" s="13" t="s">
        <v>86</v>
      </c>
      <c r="H5" s="13" t="s">
        <v>87</v>
      </c>
      <c r="I5" s="13" t="s">
        <v>89</v>
      </c>
      <c r="J5" s="13" t="s">
        <v>86</v>
      </c>
      <c r="K5" s="14" t="s">
        <v>87</v>
      </c>
    </row>
    <row r="6" s="49" customFormat="1" ht="26.1" customHeight="1" spans="1:11">
      <c r="A6" s="12" t="s">
        <v>89</v>
      </c>
      <c r="B6" s="57">
        <v>1474.5</v>
      </c>
      <c r="C6" s="57">
        <v>1474.5</v>
      </c>
      <c r="D6" s="57">
        <f>D7+D8+D9</f>
        <v>1156.5</v>
      </c>
      <c r="E6" s="57">
        <v>318</v>
      </c>
      <c r="F6" s="57"/>
      <c r="G6" s="57"/>
      <c r="H6" s="57"/>
      <c r="I6" s="57"/>
      <c r="J6" s="57"/>
      <c r="K6" s="61"/>
    </row>
    <row r="7" s="1" customFormat="1" ht="26.1" customHeight="1" spans="1:11">
      <c r="A7" s="58" t="s">
        <v>138</v>
      </c>
      <c r="B7" s="59"/>
      <c r="C7" s="59"/>
      <c r="D7" s="57">
        <v>1097.02</v>
      </c>
      <c r="E7" s="57"/>
      <c r="F7" s="60"/>
      <c r="G7" s="60"/>
      <c r="H7" s="60"/>
      <c r="I7" s="60"/>
      <c r="J7" s="60"/>
      <c r="K7" s="62"/>
    </row>
    <row r="8" s="1" customFormat="1" ht="26.1" customHeight="1" spans="1:11">
      <c r="A8" s="58" t="s">
        <v>139</v>
      </c>
      <c r="B8" s="59"/>
      <c r="C8" s="59"/>
      <c r="D8" s="57">
        <v>42.64</v>
      </c>
      <c r="E8" s="57"/>
      <c r="F8" s="60"/>
      <c r="G8" s="60"/>
      <c r="H8" s="60"/>
      <c r="I8" s="60"/>
      <c r="J8" s="60"/>
      <c r="K8" s="62"/>
    </row>
    <row r="9" s="1" customFormat="1" ht="26.1" customHeight="1" spans="1:11">
      <c r="A9" s="58" t="s">
        <v>140</v>
      </c>
      <c r="B9" s="59"/>
      <c r="C9" s="59"/>
      <c r="D9" s="57">
        <v>16.84</v>
      </c>
      <c r="E9" s="57"/>
      <c r="F9" s="60"/>
      <c r="G9" s="60"/>
      <c r="H9" s="60"/>
      <c r="I9" s="60"/>
      <c r="J9" s="60"/>
      <c r="K9" s="62"/>
    </row>
    <row r="10" s="1" customFormat="1" ht="26.1" customHeight="1" spans="1:11">
      <c r="A10" s="58" t="s">
        <v>141</v>
      </c>
      <c r="B10" s="59"/>
      <c r="C10" s="59"/>
      <c r="D10" s="57"/>
      <c r="E10" s="57">
        <v>318</v>
      </c>
      <c r="F10" s="60"/>
      <c r="G10" s="60"/>
      <c r="H10" s="60"/>
      <c r="I10" s="60"/>
      <c r="J10" s="60"/>
      <c r="K10" s="62"/>
    </row>
    <row r="11" s="1" customFormat="1" ht="26.1" customHeight="1" spans="1:11">
      <c r="A11" s="58"/>
      <c r="B11" s="59"/>
      <c r="C11" s="59"/>
      <c r="D11" s="60"/>
      <c r="E11" s="60"/>
      <c r="F11" s="60"/>
      <c r="G11" s="60"/>
      <c r="H11" s="60"/>
      <c r="I11" s="60"/>
      <c r="J11" s="60"/>
      <c r="K11" s="62"/>
    </row>
    <row r="12" s="1" customFormat="1" ht="26.1" customHeight="1" spans="1:11">
      <c r="A12" s="58"/>
      <c r="B12" s="59"/>
      <c r="C12" s="59"/>
      <c r="D12" s="60"/>
      <c r="E12" s="60"/>
      <c r="F12" s="60"/>
      <c r="G12" s="60"/>
      <c r="H12" s="60"/>
      <c r="I12" s="60"/>
      <c r="J12" s="60"/>
      <c r="K12" s="62"/>
    </row>
    <row r="13" s="1" customFormat="1" ht="26.1" customHeight="1" spans="1:11">
      <c r="A13" s="58"/>
      <c r="B13" s="59"/>
      <c r="C13" s="59"/>
      <c r="D13" s="60"/>
      <c r="E13" s="60"/>
      <c r="F13" s="60"/>
      <c r="G13" s="60"/>
      <c r="H13" s="60"/>
      <c r="I13" s="60"/>
      <c r="J13" s="60"/>
      <c r="K13" s="62"/>
    </row>
    <row r="14" s="1" customFormat="1" ht="16.35" customHeight="1"/>
    <row r="15" s="1" customFormat="1" ht="16.35" customHeight="1" spans="1:11">
      <c r="A15" s="2" t="s">
        <v>73</v>
      </c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8">
    <mergeCell ref="A2:K2"/>
    <mergeCell ref="J3:K3"/>
    <mergeCell ref="C4:E4"/>
    <mergeCell ref="F4:H4"/>
    <mergeCell ref="I4:K4"/>
    <mergeCell ref="A15:K15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H10" sqref="H10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0"/>
    </row>
    <row r="2" s="1" customFormat="1" ht="26.1" customHeight="1" spans="1:5">
      <c r="A2" s="3" t="s">
        <v>142</v>
      </c>
      <c r="B2" s="3"/>
      <c r="C2" s="3"/>
      <c r="D2" s="3"/>
      <c r="E2" s="3"/>
    </row>
    <row r="3" s="1" customFormat="1" ht="24.95" customHeight="1" spans="1:5">
      <c r="A3" s="2"/>
      <c r="B3" s="2"/>
      <c r="C3" s="51" t="s">
        <v>23</v>
      </c>
      <c r="D3" s="51"/>
      <c r="E3" s="51"/>
    </row>
    <row r="4" s="1" customFormat="1" ht="26.1" customHeight="1" spans="1:5">
      <c r="A4" s="31" t="s">
        <v>84</v>
      </c>
      <c r="B4" s="31"/>
      <c r="C4" s="31" t="s">
        <v>135</v>
      </c>
      <c r="D4" s="31"/>
      <c r="E4" s="31"/>
    </row>
    <row r="5" s="1" customFormat="1" ht="26.1" customHeight="1" spans="1:5">
      <c r="A5" s="52" t="s">
        <v>143</v>
      </c>
      <c r="B5" s="52" t="s">
        <v>144</v>
      </c>
      <c r="C5" s="53" t="s">
        <v>89</v>
      </c>
      <c r="D5" s="52" t="s">
        <v>86</v>
      </c>
      <c r="E5" s="52" t="s">
        <v>87</v>
      </c>
    </row>
    <row r="6" s="49" customFormat="1" ht="26.1" customHeight="1" spans="1:5">
      <c r="A6" s="54"/>
      <c r="B6" s="52" t="s">
        <v>89</v>
      </c>
      <c r="C6" s="53">
        <f>D6+E6</f>
        <v>1474.5</v>
      </c>
      <c r="D6" s="53">
        <v>1156.5</v>
      </c>
      <c r="E6" s="53">
        <v>318</v>
      </c>
    </row>
    <row r="7" s="1" customFormat="1" ht="26.1" customHeight="1" spans="1:5">
      <c r="A7" s="55">
        <v>214</v>
      </c>
      <c r="B7" s="6" t="s">
        <v>145</v>
      </c>
      <c r="C7" s="53">
        <f>D7+E7</f>
        <v>1474.5</v>
      </c>
      <c r="D7" s="53">
        <v>1156.5</v>
      </c>
      <c r="E7" s="53">
        <v>318</v>
      </c>
    </row>
    <row r="8" s="1" customFormat="1" ht="26.1" customHeight="1" spans="1:5">
      <c r="A8" s="55">
        <v>21401</v>
      </c>
      <c r="B8" s="6" t="s">
        <v>146</v>
      </c>
      <c r="C8" s="53">
        <f>D8+E8</f>
        <v>1474.5</v>
      </c>
      <c r="D8" s="53">
        <v>1156.5</v>
      </c>
      <c r="E8" s="53">
        <v>318</v>
      </c>
    </row>
    <row r="9" s="1" customFormat="1" ht="26.1" customHeight="1" spans="1:5">
      <c r="A9" s="55">
        <v>2140101</v>
      </c>
      <c r="B9" s="6" t="s">
        <v>147</v>
      </c>
      <c r="C9" s="53">
        <f>D9+E9</f>
        <v>1474.5</v>
      </c>
      <c r="D9" s="53">
        <v>1156.5</v>
      </c>
      <c r="E9" s="53">
        <v>318</v>
      </c>
    </row>
    <row r="10" s="1" customFormat="1" ht="26.1" customHeight="1" spans="1:5">
      <c r="A10" s="55"/>
      <c r="B10" s="6"/>
      <c r="C10" s="22"/>
      <c r="D10" s="22"/>
      <c r="E10" s="22"/>
    </row>
    <row r="11" s="1" customFormat="1" ht="26.1" customHeight="1" spans="1:5">
      <c r="A11" s="56"/>
      <c r="B11" s="8"/>
      <c r="C11" s="10"/>
      <c r="D11" s="10"/>
      <c r="E11" s="10"/>
    </row>
    <row r="12" s="1" customFormat="1" ht="26.1" customHeight="1" spans="1:5">
      <c r="A12" s="55"/>
      <c r="B12" s="6"/>
      <c r="C12" s="22"/>
      <c r="D12" s="22"/>
      <c r="E12" s="22"/>
    </row>
    <row r="13" s="1" customFormat="1" ht="26.1" customHeight="1" spans="1:5">
      <c r="A13" s="55"/>
      <c r="B13" s="6"/>
      <c r="C13" s="22"/>
      <c r="D13" s="22"/>
      <c r="E13" s="55"/>
    </row>
    <row r="14" s="1" customFormat="1" ht="26.1" customHeight="1" spans="1:5">
      <c r="A14" s="56"/>
      <c r="B14" s="8"/>
      <c r="C14" s="10"/>
      <c r="D14" s="10"/>
      <c r="E14" s="10"/>
    </row>
    <row r="15" s="1" customFormat="1" ht="26.1" customHeight="1" spans="1:5">
      <c r="A15" s="56"/>
      <c r="B15" s="8"/>
      <c r="C15" s="10"/>
      <c r="D15" s="10"/>
      <c r="E15" s="10"/>
    </row>
    <row r="16" s="1" customFormat="1" ht="26.1" customHeight="1" spans="1:5">
      <c r="A16" s="55"/>
      <c r="B16" s="6"/>
      <c r="C16" s="22"/>
      <c r="D16" s="22"/>
      <c r="E16" s="22"/>
    </row>
    <row r="17" s="1" customFormat="1" ht="26.1" customHeight="1" spans="1:5">
      <c r="A17" s="55"/>
      <c r="B17" s="6"/>
      <c r="C17" s="22"/>
      <c r="D17" s="22"/>
      <c r="E17" s="22"/>
    </row>
    <row r="18" s="1" customFormat="1" ht="16.35" customHeight="1"/>
    <row r="19" s="1" customFormat="1" ht="16.35" customHeight="1" spans="1:5">
      <c r="A19" s="2" t="s">
        <v>73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J17" sqref="J17"/>
    </sheetView>
  </sheetViews>
  <sheetFormatPr defaultColWidth="10" defaultRowHeight="13.5" outlineLevelCol="4"/>
  <cols>
    <col min="1" max="1" width="13.7" style="23" customWidth="1"/>
    <col min="2" max="2" width="34.875" style="26" customWidth="1"/>
    <col min="3" max="3" width="19.675" style="23" customWidth="1"/>
    <col min="4" max="4" width="22.8" style="23" customWidth="1"/>
    <col min="5" max="5" width="21.4416666666667" style="23" customWidth="1"/>
    <col min="6" max="16384" width="10" style="23"/>
  </cols>
  <sheetData>
    <row r="1" s="23" customFormat="1" ht="20.7" customHeight="1" spans="1:5">
      <c r="A1" s="2"/>
      <c r="B1" s="27"/>
      <c r="C1" s="2"/>
      <c r="D1" s="2"/>
      <c r="E1" s="2"/>
    </row>
    <row r="2" s="23" customFormat="1" ht="26.05" customHeight="1" spans="1:5">
      <c r="A2" s="3" t="s">
        <v>148</v>
      </c>
      <c r="B2" s="3"/>
      <c r="C2" s="3"/>
      <c r="D2" s="3"/>
      <c r="E2" s="3"/>
    </row>
    <row r="3" s="23" customFormat="1" ht="26.05" customHeight="1" spans="1:5">
      <c r="A3" s="2"/>
      <c r="B3" s="27"/>
      <c r="C3" s="2"/>
      <c r="D3" s="2"/>
      <c r="E3" s="4" t="s">
        <v>23</v>
      </c>
    </row>
    <row r="4" s="23" customFormat="1" ht="26.05" customHeight="1" spans="1:5">
      <c r="A4" s="28" t="s">
        <v>149</v>
      </c>
      <c r="B4" s="29"/>
      <c r="C4" s="30" t="s">
        <v>150</v>
      </c>
      <c r="D4" s="31"/>
      <c r="E4" s="31"/>
    </row>
    <row r="5" s="23" customFormat="1" ht="26.05" customHeight="1" spans="1:5">
      <c r="A5" s="28" t="s">
        <v>143</v>
      </c>
      <c r="B5" s="32" t="s">
        <v>144</v>
      </c>
      <c r="C5" s="30" t="s">
        <v>89</v>
      </c>
      <c r="D5" s="31" t="s">
        <v>151</v>
      </c>
      <c r="E5" s="31" t="s">
        <v>152</v>
      </c>
    </row>
    <row r="6" s="24" customFormat="1" ht="23" customHeight="1" spans="1:5">
      <c r="A6" s="28"/>
      <c r="B6" s="33" t="s">
        <v>89</v>
      </c>
      <c r="C6" s="34">
        <f>C7+C17+C33</f>
        <v>1156.5</v>
      </c>
      <c r="D6" s="35">
        <f>D7+D33</f>
        <v>1113.86</v>
      </c>
      <c r="E6" s="35">
        <f>E17</f>
        <v>42.64</v>
      </c>
    </row>
    <row r="7" s="23" customFormat="1" ht="23" customHeight="1" spans="1:5">
      <c r="A7" s="36" t="s">
        <v>153</v>
      </c>
      <c r="B7" s="37" t="s">
        <v>138</v>
      </c>
      <c r="C7" s="38">
        <f>SUM(C8:C16)</f>
        <v>1097.02</v>
      </c>
      <c r="D7" s="38">
        <f>SUM(D8:D16)</f>
        <v>1097.02</v>
      </c>
      <c r="E7" s="35"/>
    </row>
    <row r="8" s="23" customFormat="1" ht="23" customHeight="1" spans="1:5">
      <c r="A8" s="39" t="s">
        <v>154</v>
      </c>
      <c r="B8" s="40" t="s">
        <v>155</v>
      </c>
      <c r="C8" s="41">
        <v>444.53</v>
      </c>
      <c r="D8" s="41">
        <v>601.6</v>
      </c>
      <c r="E8" s="42"/>
    </row>
    <row r="9" s="23" customFormat="1" ht="23" customHeight="1" spans="1:5">
      <c r="A9" s="39" t="s">
        <v>156</v>
      </c>
      <c r="B9" s="40" t="s">
        <v>157</v>
      </c>
      <c r="C9" s="41">
        <v>236.78</v>
      </c>
      <c r="D9" s="41">
        <v>38.17</v>
      </c>
      <c r="E9" s="42"/>
    </row>
    <row r="10" s="23" customFormat="1" ht="23" customHeight="1" spans="1:5">
      <c r="A10" s="39" t="s">
        <v>158</v>
      </c>
      <c r="B10" s="40" t="s">
        <v>159</v>
      </c>
      <c r="C10" s="41">
        <v>3.85</v>
      </c>
      <c r="D10" s="41">
        <v>3.85</v>
      </c>
      <c r="E10" s="42"/>
    </row>
    <row r="11" s="23" customFormat="1" ht="23" customHeight="1" spans="1:5">
      <c r="A11" s="39" t="s">
        <v>160</v>
      </c>
      <c r="B11" s="40" t="s">
        <v>161</v>
      </c>
      <c r="C11" s="41">
        <v>92.17</v>
      </c>
      <c r="D11" s="41">
        <v>133.71</v>
      </c>
      <c r="E11" s="42"/>
    </row>
    <row r="12" s="23" customFormat="1" ht="23" customHeight="1" spans="1:5">
      <c r="A12" s="39" t="s">
        <v>162</v>
      </c>
      <c r="B12" s="40" t="s">
        <v>163</v>
      </c>
      <c r="C12" s="41">
        <v>143.23</v>
      </c>
      <c r="D12" s="41">
        <v>143.23</v>
      </c>
      <c r="E12" s="42"/>
    </row>
    <row r="13" s="23" customFormat="1" ht="23" customHeight="1" spans="1:5">
      <c r="A13" s="39" t="s">
        <v>164</v>
      </c>
      <c r="B13" s="40" t="s">
        <v>165</v>
      </c>
      <c r="C13" s="41">
        <v>73.86</v>
      </c>
      <c r="D13" s="41">
        <v>73.86</v>
      </c>
      <c r="E13" s="42"/>
    </row>
    <row r="14" s="23" customFormat="1" ht="23" customHeight="1" spans="1:5">
      <c r="A14" s="39" t="s">
        <v>166</v>
      </c>
      <c r="B14" s="40" t="s">
        <v>167</v>
      </c>
      <c r="C14" s="41">
        <v>7.48</v>
      </c>
      <c r="D14" s="41">
        <v>7.48</v>
      </c>
      <c r="E14" s="42"/>
    </row>
    <row r="15" s="23" customFormat="1" ht="23" customHeight="1" spans="1:5">
      <c r="A15" s="39" t="s">
        <v>168</v>
      </c>
      <c r="B15" s="40" t="s">
        <v>169</v>
      </c>
      <c r="C15" s="41">
        <v>13.47</v>
      </c>
      <c r="D15" s="41">
        <v>13.47</v>
      </c>
      <c r="E15" s="42"/>
    </row>
    <row r="16" s="23" customFormat="1" ht="23" customHeight="1" spans="1:5">
      <c r="A16" s="39" t="s">
        <v>170</v>
      </c>
      <c r="B16" s="40" t="s">
        <v>171</v>
      </c>
      <c r="C16" s="41">
        <v>81.65</v>
      </c>
      <c r="D16" s="41">
        <v>81.65</v>
      </c>
      <c r="E16" s="42"/>
    </row>
    <row r="17" s="23" customFormat="1" ht="23" customHeight="1" spans="1:5">
      <c r="A17" s="36" t="s">
        <v>172</v>
      </c>
      <c r="B17" s="37" t="s">
        <v>173</v>
      </c>
      <c r="C17" s="38">
        <f>SUM(C18:C32)</f>
        <v>42.64</v>
      </c>
      <c r="D17" s="35"/>
      <c r="E17" s="38">
        <f>SUM(E18:E32)</f>
        <v>42.64</v>
      </c>
    </row>
    <row r="18" s="25" customFormat="1" ht="23" customHeight="1" spans="1:5">
      <c r="A18" s="43">
        <v>30201</v>
      </c>
      <c r="B18" s="44" t="s">
        <v>174</v>
      </c>
      <c r="C18" s="45">
        <v>23.35</v>
      </c>
      <c r="D18" s="45"/>
      <c r="E18" s="45">
        <v>23.35</v>
      </c>
    </row>
    <row r="19" s="25" customFormat="1" ht="23" customHeight="1" spans="1:5">
      <c r="A19" s="43">
        <v>30202</v>
      </c>
      <c r="B19" s="44" t="s">
        <v>175</v>
      </c>
      <c r="C19" s="45">
        <v>0</v>
      </c>
      <c r="D19" s="45"/>
      <c r="E19" s="45">
        <v>0</v>
      </c>
    </row>
    <row r="20" s="25" customFormat="1" ht="23" customHeight="1" spans="1:5">
      <c r="A20" s="43">
        <v>30203</v>
      </c>
      <c r="B20" s="44" t="s">
        <v>176</v>
      </c>
      <c r="C20" s="45">
        <v>0.15</v>
      </c>
      <c r="D20" s="45"/>
      <c r="E20" s="45">
        <v>0.15</v>
      </c>
    </row>
    <row r="21" s="25" customFormat="1" ht="23" customHeight="1" spans="1:5">
      <c r="A21" s="43">
        <v>30206</v>
      </c>
      <c r="B21" s="44" t="s">
        <v>177</v>
      </c>
      <c r="C21" s="45">
        <v>1.6</v>
      </c>
      <c r="D21" s="45"/>
      <c r="E21" s="45">
        <v>1.6</v>
      </c>
    </row>
    <row r="22" s="25" customFormat="1" ht="23" customHeight="1" spans="1:5">
      <c r="A22" s="43">
        <v>30207</v>
      </c>
      <c r="B22" s="44" t="s">
        <v>178</v>
      </c>
      <c r="C22" s="45">
        <v>1.5</v>
      </c>
      <c r="D22" s="45"/>
      <c r="E22" s="45">
        <v>1.5</v>
      </c>
    </row>
    <row r="23" s="25" customFormat="1" ht="23" customHeight="1" spans="1:5">
      <c r="A23" s="43">
        <v>30208</v>
      </c>
      <c r="B23" s="44" t="s">
        <v>179</v>
      </c>
      <c r="C23" s="45">
        <v>6.32</v>
      </c>
      <c r="D23" s="45"/>
      <c r="E23" s="45">
        <v>6.32</v>
      </c>
    </row>
    <row r="24" s="25" customFormat="1" ht="23" customHeight="1" spans="1:5">
      <c r="A24" s="43">
        <v>30211</v>
      </c>
      <c r="B24" s="44" t="s">
        <v>180</v>
      </c>
      <c r="C24" s="45">
        <v>0</v>
      </c>
      <c r="D24" s="45"/>
      <c r="E24" s="45">
        <v>0</v>
      </c>
    </row>
    <row r="25" s="25" customFormat="1" ht="23" customHeight="1" spans="1:5">
      <c r="A25" s="43">
        <v>30213</v>
      </c>
      <c r="B25" s="44" t="s">
        <v>181</v>
      </c>
      <c r="C25" s="45">
        <v>0</v>
      </c>
      <c r="D25" s="45"/>
      <c r="E25" s="45">
        <v>0</v>
      </c>
    </row>
    <row r="26" s="25" customFormat="1" ht="23" customHeight="1" spans="1:5">
      <c r="A26" s="43">
        <v>30216</v>
      </c>
      <c r="B26" s="44" t="s">
        <v>182</v>
      </c>
      <c r="C26" s="45">
        <v>0</v>
      </c>
      <c r="D26" s="45"/>
      <c r="E26" s="45">
        <v>0</v>
      </c>
    </row>
    <row r="27" s="25" customFormat="1" ht="23" customHeight="1" spans="1:5">
      <c r="A27" s="43">
        <v>30217</v>
      </c>
      <c r="B27" s="44" t="s">
        <v>183</v>
      </c>
      <c r="C27" s="45">
        <v>0</v>
      </c>
      <c r="D27" s="45"/>
      <c r="E27" s="45">
        <v>0</v>
      </c>
    </row>
    <row r="28" s="25" customFormat="1" ht="23" customHeight="1" spans="1:5">
      <c r="A28" s="43">
        <v>30226</v>
      </c>
      <c r="B28" s="44" t="s">
        <v>184</v>
      </c>
      <c r="C28" s="45">
        <v>0</v>
      </c>
      <c r="D28" s="45"/>
      <c r="E28" s="45">
        <v>0</v>
      </c>
    </row>
    <row r="29" s="25" customFormat="1" ht="23" customHeight="1" spans="1:5">
      <c r="A29" s="43">
        <v>30228</v>
      </c>
      <c r="B29" s="44" t="s">
        <v>185</v>
      </c>
      <c r="C29" s="45">
        <v>0</v>
      </c>
      <c r="D29" s="45"/>
      <c r="E29" s="45">
        <v>0</v>
      </c>
    </row>
    <row r="30" s="25" customFormat="1" ht="23" customHeight="1" spans="1:5">
      <c r="A30" s="43">
        <v>30229</v>
      </c>
      <c r="B30" s="44" t="s">
        <v>186</v>
      </c>
      <c r="C30" s="45">
        <v>0</v>
      </c>
      <c r="D30" s="45"/>
      <c r="E30" s="45">
        <v>0</v>
      </c>
    </row>
    <row r="31" s="25" customFormat="1" ht="23" customHeight="1" spans="1:5">
      <c r="A31" s="43">
        <v>30239</v>
      </c>
      <c r="B31" s="44" t="s">
        <v>187</v>
      </c>
      <c r="C31" s="45">
        <v>9.72</v>
      </c>
      <c r="D31" s="45"/>
      <c r="E31" s="45">
        <v>9.72</v>
      </c>
    </row>
    <row r="32" s="25" customFormat="1" ht="23" customHeight="1" spans="1:5">
      <c r="A32" s="46" t="s">
        <v>188</v>
      </c>
      <c r="B32" s="44" t="s">
        <v>189</v>
      </c>
      <c r="C32" s="45">
        <v>0</v>
      </c>
      <c r="D32" s="45"/>
      <c r="E32" s="45">
        <v>0</v>
      </c>
    </row>
    <row r="33" s="24" customFormat="1" ht="23" customHeight="1" spans="1:5">
      <c r="A33" s="36" t="s">
        <v>190</v>
      </c>
      <c r="B33" s="37" t="s">
        <v>191</v>
      </c>
      <c r="C33" s="47">
        <f>SUM(C34:C37)</f>
        <v>16.84</v>
      </c>
      <c r="D33" s="47">
        <f>SUM(D34:D37)</f>
        <v>16.84</v>
      </c>
      <c r="E33" s="34"/>
    </row>
    <row r="34" s="25" customFormat="1" ht="23" customHeight="1" spans="1:5">
      <c r="A34" s="43">
        <v>30301</v>
      </c>
      <c r="B34" s="44" t="s">
        <v>192</v>
      </c>
      <c r="C34" s="45">
        <v>0</v>
      </c>
      <c r="D34" s="45">
        <v>0</v>
      </c>
      <c r="E34" s="48"/>
    </row>
    <row r="35" s="25" customFormat="1" ht="23" customHeight="1" spans="1:5">
      <c r="A35" s="43" t="s">
        <v>193</v>
      </c>
      <c r="B35" s="44" t="s">
        <v>194</v>
      </c>
      <c r="C35" s="45">
        <v>16.84</v>
      </c>
      <c r="D35" s="45">
        <v>16.84</v>
      </c>
      <c r="E35" s="48"/>
    </row>
    <row r="36" s="25" customFormat="1" ht="23" customHeight="1" spans="1:5">
      <c r="A36" s="43" t="s">
        <v>195</v>
      </c>
      <c r="B36" s="44" t="s">
        <v>196</v>
      </c>
      <c r="C36" s="45">
        <v>0</v>
      </c>
      <c r="D36" s="45">
        <v>0</v>
      </c>
      <c r="E36" s="48"/>
    </row>
    <row r="37" s="25" customFormat="1" ht="23" customHeight="1" spans="1:5">
      <c r="A37" s="43" t="s">
        <v>197</v>
      </c>
      <c r="B37" s="44" t="s">
        <v>198</v>
      </c>
      <c r="C37" s="45">
        <v>0</v>
      </c>
      <c r="D37" s="45">
        <v>0</v>
      </c>
      <c r="E37" s="48"/>
    </row>
    <row r="38" s="23" customFormat="1" ht="16.35" customHeight="1" spans="1:5">
      <c r="A38" s="2"/>
      <c r="B38" s="27"/>
      <c r="C38" s="2"/>
      <c r="D38" s="2"/>
      <c r="E38" s="2"/>
    </row>
    <row r="39" s="23" customFormat="1" ht="16.35" customHeight="1" spans="1:5">
      <c r="A39" s="2" t="s">
        <v>73</v>
      </c>
      <c r="B39" s="27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7:A17 A28 A33:A3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7" sqref="B7:F7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199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23</v>
      </c>
    </row>
    <row r="4" s="1" customFormat="1" ht="26.05" customHeight="1" spans="1:8">
      <c r="A4" s="5" t="s">
        <v>134</v>
      </c>
      <c r="B4" s="5" t="s">
        <v>200</v>
      </c>
      <c r="C4" s="5"/>
      <c r="D4" s="5"/>
      <c r="E4" s="5"/>
      <c r="F4" s="5"/>
      <c r="G4" s="5" t="s">
        <v>201</v>
      </c>
      <c r="H4" s="5" t="s">
        <v>182</v>
      </c>
    </row>
    <row r="5" s="1" customFormat="1" ht="26.05" customHeight="1" spans="1:8">
      <c r="A5" s="5"/>
      <c r="B5" s="5" t="s">
        <v>89</v>
      </c>
      <c r="C5" s="5" t="s">
        <v>202</v>
      </c>
      <c r="D5" s="5" t="s">
        <v>183</v>
      </c>
      <c r="E5" s="5" t="s">
        <v>203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204</v>
      </c>
      <c r="F6" s="5" t="s">
        <v>205</v>
      </c>
      <c r="G6" s="5"/>
      <c r="H6" s="5"/>
    </row>
    <row r="7" s="1" customFormat="1" ht="26.05" customHeight="1" spans="1:8">
      <c r="A7" s="6" t="s">
        <v>89</v>
      </c>
      <c r="B7" s="22">
        <f>C7+D7+E7+F7</f>
        <v>9.8</v>
      </c>
      <c r="C7" s="22">
        <v>0</v>
      </c>
      <c r="D7" s="22">
        <v>0</v>
      </c>
      <c r="E7" s="22">
        <v>0</v>
      </c>
      <c r="F7" s="22">
        <v>9.8</v>
      </c>
      <c r="G7" s="22"/>
      <c r="H7" s="22"/>
    </row>
    <row r="8" s="1" customFormat="1" ht="26.05" customHeight="1" spans="1:8">
      <c r="A8" s="8"/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73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D6" sqref="D6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206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23</v>
      </c>
      <c r="F3" s="2"/>
    </row>
    <row r="4" s="1" customFormat="1" ht="26.05" customHeight="1" spans="1:6">
      <c r="A4" s="12" t="s">
        <v>207</v>
      </c>
      <c r="B4" s="13" t="s">
        <v>26</v>
      </c>
      <c r="C4" s="13" t="s">
        <v>89</v>
      </c>
      <c r="D4" s="14" t="s">
        <v>86</v>
      </c>
      <c r="E4" s="5" t="s">
        <v>87</v>
      </c>
      <c r="F4" s="2"/>
    </row>
    <row r="5" s="11" customFormat="1" ht="22.75" customHeight="1" spans="1:10">
      <c r="A5" s="15">
        <v>1</v>
      </c>
      <c r="B5" s="16" t="s">
        <v>89</v>
      </c>
      <c r="C5" s="17">
        <f>SUM(C6:C21)</f>
        <v>42.64</v>
      </c>
      <c r="D5" s="17">
        <f>SUM(D6:D21)</f>
        <v>42.64</v>
      </c>
      <c r="E5" s="17"/>
      <c r="F5" s="18"/>
      <c r="G5" s="18"/>
      <c r="H5" s="18"/>
      <c r="I5" s="18"/>
      <c r="J5" s="18"/>
    </row>
    <row r="6" s="11" customFormat="1" ht="22.75" customHeight="1" spans="1:10">
      <c r="A6" s="15">
        <v>2</v>
      </c>
      <c r="B6" s="19" t="s">
        <v>174</v>
      </c>
      <c r="C6" s="20">
        <f>20.2+3.15</f>
        <v>23.35</v>
      </c>
      <c r="D6" s="20">
        <f>20.2+3.15</f>
        <v>23.35</v>
      </c>
      <c r="E6" s="20"/>
      <c r="F6" s="18"/>
      <c r="G6" s="18"/>
      <c r="H6" s="18"/>
      <c r="I6" s="18"/>
      <c r="J6" s="18"/>
    </row>
    <row r="7" s="11" customFormat="1" ht="22.75" customHeight="1" spans="1:10">
      <c r="A7" s="15">
        <v>3</v>
      </c>
      <c r="B7" s="19" t="s">
        <v>175</v>
      </c>
      <c r="C7" s="20">
        <v>0</v>
      </c>
      <c r="D7" s="20">
        <v>0</v>
      </c>
      <c r="E7" s="21"/>
      <c r="F7" s="18"/>
      <c r="G7" s="18"/>
      <c r="H7" s="18"/>
      <c r="I7" s="18"/>
      <c r="J7" s="18"/>
    </row>
    <row r="8" s="11" customFormat="1" ht="22.75" customHeight="1" spans="1:10">
      <c r="A8" s="15">
        <v>4</v>
      </c>
      <c r="B8" s="19" t="s">
        <v>176</v>
      </c>
      <c r="C8" s="20">
        <v>0.15</v>
      </c>
      <c r="D8" s="20">
        <v>0.15</v>
      </c>
      <c r="E8" s="21"/>
      <c r="F8" s="18"/>
      <c r="G8" s="18"/>
      <c r="H8" s="18"/>
      <c r="I8" s="18"/>
      <c r="J8" s="18"/>
    </row>
    <row r="9" s="11" customFormat="1" ht="22.75" customHeight="1" spans="1:10">
      <c r="A9" s="15">
        <v>5</v>
      </c>
      <c r="B9" s="19" t="s">
        <v>177</v>
      </c>
      <c r="C9" s="20">
        <v>1.6</v>
      </c>
      <c r="D9" s="20">
        <v>1.6</v>
      </c>
      <c r="E9" s="21"/>
      <c r="F9" s="18"/>
      <c r="G9" s="18"/>
      <c r="I9" s="18"/>
      <c r="J9" s="18"/>
    </row>
    <row r="10" s="11" customFormat="1" ht="22.75" customHeight="1" spans="1:10">
      <c r="A10" s="15">
        <v>6</v>
      </c>
      <c r="B10" s="19" t="s">
        <v>178</v>
      </c>
      <c r="C10" s="20">
        <v>1.5</v>
      </c>
      <c r="D10" s="20">
        <v>1.5</v>
      </c>
      <c r="E10" s="21"/>
      <c r="F10" s="18"/>
      <c r="G10" s="18"/>
      <c r="H10" s="18"/>
      <c r="I10" s="18"/>
      <c r="J10" s="18"/>
    </row>
    <row r="11" s="11" customFormat="1" ht="22.75" customHeight="1" spans="1:10">
      <c r="A11" s="15">
        <v>7</v>
      </c>
      <c r="B11" s="19" t="s">
        <v>179</v>
      </c>
      <c r="C11" s="20">
        <v>6.32</v>
      </c>
      <c r="D11" s="20">
        <v>6.32</v>
      </c>
      <c r="E11" s="21"/>
      <c r="F11" s="18"/>
      <c r="G11" s="18"/>
      <c r="H11" s="18"/>
      <c r="I11" s="18"/>
      <c r="J11" s="18"/>
    </row>
    <row r="12" s="11" customFormat="1" ht="22.75" customHeight="1" spans="1:10">
      <c r="A12" s="15">
        <v>8</v>
      </c>
      <c r="B12" s="19" t="s">
        <v>180</v>
      </c>
      <c r="C12" s="20">
        <v>0</v>
      </c>
      <c r="D12" s="20">
        <v>0</v>
      </c>
      <c r="E12" s="21"/>
      <c r="F12" s="18"/>
      <c r="G12" s="18"/>
      <c r="H12" s="18"/>
      <c r="I12" s="18"/>
      <c r="J12" s="18"/>
    </row>
    <row r="13" s="11" customFormat="1" ht="22.75" customHeight="1" spans="1:10">
      <c r="A13" s="15">
        <v>9</v>
      </c>
      <c r="B13" s="19" t="s">
        <v>182</v>
      </c>
      <c r="C13" s="20">
        <v>0</v>
      </c>
      <c r="D13" s="20">
        <v>0</v>
      </c>
      <c r="E13" s="21"/>
      <c r="F13" s="18"/>
      <c r="G13" s="18"/>
      <c r="H13" s="18"/>
      <c r="I13" s="18"/>
      <c r="J13" s="18"/>
    </row>
    <row r="14" s="11" customFormat="1" ht="22.75" customHeight="1" spans="1:10">
      <c r="A14" s="15">
        <v>10</v>
      </c>
      <c r="B14" s="19" t="s">
        <v>181</v>
      </c>
      <c r="C14" s="20">
        <v>0</v>
      </c>
      <c r="D14" s="20">
        <v>0</v>
      </c>
      <c r="E14" s="20"/>
      <c r="F14" s="18"/>
      <c r="G14" s="18"/>
      <c r="H14" s="18"/>
      <c r="I14" s="18"/>
      <c r="J14" s="18"/>
    </row>
    <row r="15" s="11" customFormat="1" ht="22.75" customHeight="1" spans="1:10">
      <c r="A15" s="15">
        <v>11</v>
      </c>
      <c r="B15" s="19" t="s">
        <v>184</v>
      </c>
      <c r="C15" s="20">
        <v>0</v>
      </c>
      <c r="D15" s="20">
        <v>0</v>
      </c>
      <c r="E15" s="21"/>
      <c r="F15" s="18"/>
      <c r="G15" s="18"/>
      <c r="H15" s="18"/>
      <c r="I15" s="18"/>
      <c r="J15" s="18"/>
    </row>
    <row r="16" s="11" customFormat="1" ht="22.75" customHeight="1" spans="1:10">
      <c r="A16" s="15">
        <v>12</v>
      </c>
      <c r="B16" s="19" t="s">
        <v>183</v>
      </c>
      <c r="C16" s="20">
        <v>0</v>
      </c>
      <c r="D16" s="20">
        <v>0</v>
      </c>
      <c r="E16" s="21"/>
      <c r="F16" s="18"/>
      <c r="G16" s="18"/>
      <c r="H16" s="18"/>
      <c r="I16" s="18"/>
      <c r="J16" s="18"/>
    </row>
    <row r="17" s="11" customFormat="1" ht="22.75" customHeight="1" spans="1:10">
      <c r="A17" s="15">
        <v>13</v>
      </c>
      <c r="B17" s="19" t="s">
        <v>185</v>
      </c>
      <c r="C17" s="20">
        <v>0</v>
      </c>
      <c r="D17" s="20">
        <v>0</v>
      </c>
      <c r="E17" s="21"/>
      <c r="F17" s="18"/>
      <c r="G17" s="18"/>
      <c r="H17" s="18"/>
      <c r="I17" s="18"/>
      <c r="J17" s="18"/>
    </row>
    <row r="18" s="11" customFormat="1" ht="22.75" customHeight="1" spans="1:10">
      <c r="A18" s="15">
        <v>14</v>
      </c>
      <c r="B18" s="19" t="s">
        <v>186</v>
      </c>
      <c r="C18" s="20">
        <v>0</v>
      </c>
      <c r="D18" s="20">
        <v>0</v>
      </c>
      <c r="E18" s="21"/>
      <c r="F18" s="18"/>
      <c r="G18" s="18"/>
      <c r="H18" s="18"/>
      <c r="I18" s="18"/>
      <c r="J18" s="18"/>
    </row>
    <row r="19" s="11" customFormat="1" ht="22.75" customHeight="1" spans="1:10">
      <c r="A19" s="15">
        <v>15</v>
      </c>
      <c r="B19" s="19" t="s">
        <v>187</v>
      </c>
      <c r="C19" s="20">
        <v>9.72</v>
      </c>
      <c r="D19" s="20">
        <v>9.72</v>
      </c>
      <c r="E19" s="21"/>
      <c r="F19" s="18"/>
      <c r="G19" s="18"/>
      <c r="H19" s="18"/>
      <c r="I19" s="18"/>
      <c r="J19" s="18"/>
    </row>
    <row r="20" s="11" customFormat="1" ht="22.75" customHeight="1" spans="1:10">
      <c r="A20" s="15">
        <v>16</v>
      </c>
      <c r="B20" s="19" t="s">
        <v>208</v>
      </c>
      <c r="C20" s="20">
        <v>0</v>
      </c>
      <c r="D20" s="20">
        <v>0</v>
      </c>
      <c r="E20" s="21"/>
      <c r="F20" s="18"/>
      <c r="G20" s="18"/>
      <c r="H20" s="18"/>
      <c r="I20" s="18"/>
      <c r="J20" s="18"/>
    </row>
    <row r="21" s="11" customFormat="1" ht="22.75" customHeight="1" spans="1:10">
      <c r="A21" s="15">
        <v>17</v>
      </c>
      <c r="B21" s="19" t="s">
        <v>209</v>
      </c>
      <c r="C21" s="20">
        <v>0</v>
      </c>
      <c r="D21" s="20">
        <v>0</v>
      </c>
      <c r="E21" s="21"/>
      <c r="F21" s="18"/>
      <c r="G21" s="18"/>
      <c r="H21" s="18"/>
      <c r="I21" s="18"/>
      <c r="J21" s="18"/>
    </row>
    <row r="23" spans="1:5">
      <c r="A23" s="2" t="s">
        <v>73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210</v>
      </c>
      <c r="B2" s="3"/>
    </row>
    <row r="3" s="1" customFormat="1" ht="26.1" customHeight="1" spans="1:2">
      <c r="A3" s="2"/>
      <c r="B3" s="4" t="s">
        <v>23</v>
      </c>
    </row>
    <row r="4" s="1" customFormat="1" ht="26.1" customHeight="1" spans="1:2">
      <c r="A4" s="5" t="s">
        <v>26</v>
      </c>
      <c r="B4" s="5" t="s">
        <v>27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73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3" sqref="D13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211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23</v>
      </c>
    </row>
    <row r="4" s="1" customFormat="1" ht="26.1" customHeight="1" spans="1:5">
      <c r="A4" s="5" t="s">
        <v>134</v>
      </c>
      <c r="B4" s="5" t="s">
        <v>89</v>
      </c>
      <c r="C4" s="5" t="s">
        <v>212</v>
      </c>
      <c r="D4" s="5" t="s">
        <v>213</v>
      </c>
      <c r="E4" s="5" t="s">
        <v>214</v>
      </c>
    </row>
    <row r="5" s="1" customFormat="1" ht="26.1" customHeight="1" spans="1:5">
      <c r="A5" s="5" t="s">
        <v>215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>
        <f>C6+D6+E6</f>
        <v>400</v>
      </c>
      <c r="C6" s="10">
        <v>400</v>
      </c>
      <c r="D6" s="10"/>
      <c r="E6" s="10"/>
    </row>
    <row r="7" s="1" customFormat="1" ht="16.35" customHeight="1"/>
    <row r="8" s="1" customFormat="1" ht="16.35" customHeight="1" spans="1:4">
      <c r="A8" s="2" t="s">
        <v>73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D13" sqref="D13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216</v>
      </c>
      <c r="B2" s="3"/>
    </row>
    <row r="3" s="1" customFormat="1" ht="26.1" customHeight="1" spans="1:2">
      <c r="A3" s="4" t="s">
        <v>217</v>
      </c>
      <c r="B3" s="4"/>
    </row>
    <row r="4" s="1" customFormat="1" ht="26.1" customHeight="1" spans="1:2">
      <c r="A4" s="5" t="s">
        <v>26</v>
      </c>
      <c r="B4" s="5" t="s">
        <v>27</v>
      </c>
    </row>
    <row r="5" s="1" customFormat="1" ht="26.1" customHeight="1" spans="1:2">
      <c r="A5" s="5" t="s">
        <v>218</v>
      </c>
      <c r="B5" s="5">
        <v>1</v>
      </c>
    </row>
    <row r="6" s="1" customFormat="1" ht="26.1" customHeight="1" spans="1:2">
      <c r="A6" s="6" t="s">
        <v>219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73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阮文钧</cp:lastModifiedBy>
  <dcterms:created xsi:type="dcterms:W3CDTF">2024-01-16T21:48:00Z</dcterms:created>
  <dcterms:modified xsi:type="dcterms:W3CDTF">2025-03-28T07:44:27Z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