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firstSheet="13" activeTab="2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<sst xmlns="http://schemas.openxmlformats.org/spreadsheetml/2006/main" count="395" uniqueCount="251">
  <si>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</si>
  <si>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</si>
  <si>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11622223013928967X</t>
  </si>
  <si>
    <t>单位名称：民乐县永固镇人民政府</t>
  </si>
  <si>
    <t>部门预算公开表</t>
  </si>
  <si>
    <t xml:space="preserve">     </t>
  </si>
  <si>
    <t>编制日期：</t>
  </si>
  <si>
    <t>部门领导：李宏</t>
  </si>
  <si>
    <t>财务负责人：高淑彤</t>
  </si>
  <si>
    <t>制表人：梁婷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</si>
  <si>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</si>
  <si>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</si>
  <si>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</si>
  <si>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</si>
  <si>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</si>
  <si>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</si>
  <si>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</si>
  <si>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</si>
  <si>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</si>
  <si>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</si>
  <si>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</si>
  <si>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</si>
  <si>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</si>
  <si>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</si>
  <si>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</si>
  <si>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</si>
  <si>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</si>
  <si>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</si>
  <si>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</si>
  <si>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</si>
  <si>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</si>
  <si>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</si>
  <si>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</si>
  <si>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</si>
  <si>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</si>
  <si>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</si>
  <si>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</si>
  <si>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</si>
  <si>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</si>
  <si>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</si>
  <si>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</si>
  <si>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</si>
  <si>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</si>
  <si>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</si>
  <si>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</si>
  <si>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</si>
  <si>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</si>
  <si>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</si>
  <si>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</si>
  <si>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</si>
  <si>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</si>
  <si>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</si>
  <si>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</si>
  <si>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</si>
  <si>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</si>
  <si>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</si>
  <si>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</si>
  <si>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</si>
  <si>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</si>
  <si>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</si>
  <si>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</si>
  <si>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</si>
  <si>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</si>
  <si>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</si>
  <si>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</si>
  <si>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</si>
  <si>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</si>
  <si>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</si>
  <si>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</si>
  <si>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</si>
  <si>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</si>
  <si>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</si>
  <si>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</si>
  <si>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</si>
  <si>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</si>
  <si>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</si>
  <si>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</si>
  <si>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</si>
  <si>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</si>
  <si>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</si>
  <si>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</si>
  <si>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</si>
  <si>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</si>
  <si>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</si>
  <si>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</si>
  <si>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</si>
  <si>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</si>
  <si>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</si>
  <si>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</si>
  <si>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</si>
  <si>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</si>
  <si>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</si>
  <si>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</si>
  <si>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</si>
  <si>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</si>
  <si>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</si>
  <si>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</si>
  <si>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</si>
  <si>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</si>
  <si>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</si>
  <si>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</si>
  <si>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</si>
  <si>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政府办公厅(室)及相关机构事务</t>
  </si>
  <si>
    <t>行政运行</t>
  </si>
  <si>
    <t>社会保障和就业支出</t>
  </si>
  <si>
    <t>行政事业单位养老支出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</si>
  <si>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</si>
  <si>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</si>
  <si>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</si>
  <si>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</si>
  <si>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</si>
  <si>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</si>
  <si>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</si>
  <si>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</si>
  <si>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</si>
  <si>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</si>
  <si>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</si>
  <si>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</si>
  <si>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</si>
  <si>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</si>
  <si>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</si>
  <si>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</si>
  <si>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</si>
  <si>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</si>
  <si>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</si>
  <si>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</si>
  <si>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</si>
  <si>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</si>
  <si>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</si>
  <si>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</si>
  <si>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</si>
  <si>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</si>
  <si>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</si>
  <si>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</si>
  <si>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</si>
  <si>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</si>
  <si>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</si>
  <si>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</si>
  <si>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</si>
  <si>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</si>
  <si>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</si>
  <si>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</si>
  <si>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</si>
  <si>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</si>
  <si>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</si>
  <si>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</si>
  <si>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</si>
  <si>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</si>
  <si>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</si>
  <si>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</si>
  <si>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</si>
  <si>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</si>
  <si>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</si>
  <si>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</si>
  <si>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</si>
  <si>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</si>
  <si>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</si>
  <si>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</si>
  <si>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</si>
  <si>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</si>
  <si>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</si>
  <si>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</si>
  <si>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</si>
  <si>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</si>
  <si>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</si>
  <si>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民乐县永固镇人民政府</t>
  </si>
  <si>
    <t>一般公共预算支出情况表</t>
  </si>
  <si>
    <t>科目编码</t>
  </si>
  <si>
    <t>科目名称</t>
  </si>
  <si>
    <t>301</t>
  </si>
  <si>
    <t>工资福利支出</t>
  </si>
  <si>
    <t>30101</t>
  </si>
  <si>
    <t>基本工资</t>
  </si>
  <si>
    <t>30102</t>
  </si>
  <si>
    <t>年度考核奖</t>
  </si>
  <si>
    <t>30103</t>
  </si>
  <si>
    <t>奖金</t>
  </si>
  <si>
    <t>30107</t>
  </si>
  <si>
    <t>基础绩效奖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</si>
  <si>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</si>
  <si>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</si>
  <si>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</si>
  <si>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</si>
  <si>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</si>
  <si>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</si>
  <si>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</si>
  <si>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</si>
  <si>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</si>
  <si>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离退休人员医疗保险补助</t>
  </si>
  <si>
    <t>302</t>
  </si>
  <si>
    <t>商品和服务支出</t>
  </si>
  <si>
    <t>30201</t>
  </si>
  <si>
    <t>办公费</t>
  </si>
  <si>
    <t>30299</t>
  </si>
  <si>
    <t>其他商品和服务支出</t>
  </si>
  <si>
    <t>30213</t>
  </si>
  <si>
    <t>维修（护）费</t>
  </si>
  <si>
    <t>30206</t>
  </si>
  <si>
    <t>电费</t>
  </si>
  <si>
    <t>30207</t>
  </si>
  <si>
    <t>邮电费</t>
  </si>
  <si>
    <t>30211</t>
  </si>
  <si>
    <t>差旅费</t>
  </si>
  <si>
    <t>30231</t>
  </si>
  <si>
    <t>公务用车运行维护费</t>
  </si>
  <si>
    <t>30202</t>
  </si>
  <si>
    <t>印刷费</t>
  </si>
  <si>
    <t>30227</t>
  </si>
  <si>
    <t>委托业务费</t>
  </si>
  <si>
    <t>30216</t>
  </si>
  <si>
    <t>培训费</t>
  </si>
  <si>
    <t>30208</t>
  </si>
  <si>
    <t>取暖费</t>
  </si>
  <si>
    <t>30214</t>
  </si>
  <si>
    <t>租赁费</t>
  </si>
  <si>
    <t>30205</t>
  </si>
  <si>
    <t>水费</t>
  </si>
  <si>
    <t>30215</t>
  </si>
  <si>
    <t>会议费</t>
  </si>
  <si>
    <t>30217</t>
  </si>
  <si>
    <t>公务接待费</t>
  </si>
  <si>
    <t>30239</t>
  </si>
  <si>
    <t>其他交通费用（公务员车补）</t>
  </si>
  <si>
    <t>303</t>
  </si>
  <si>
    <t>对个人和家庭的补助</t>
  </si>
  <si>
    <t>30305</t>
  </si>
  <si>
    <t>生活补助</t>
  </si>
  <si>
    <t>采暖补贴</t>
  </si>
  <si>
    <t>工会经费（自留）</t>
  </si>
  <si>
    <t>一般公共预算基本支出表</t>
  </si>
  <si>
    <t>经济分类科目</t>
  </si>
  <si>
    <t>一般公共预算基本支出</t>
  </si>
  <si>
    <t>人员经费</t>
  </si>
  <si>
    <t>公用经费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</si>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</sst>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1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0"/>
      <color theme="1"/>
      <name val="Arial Unicode MS"/>
      <charset val="134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1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15" applyNumberFormat="0" applyAlignment="0" applyProtection="0">
      <alignment vertical="center"/>
    </xf>
    <xf numFmtId="0" fontId="41" fillId="6" borderId="16" applyNumberFormat="0" applyAlignment="0" applyProtection="0">
      <alignment vertical="center"/>
    </xf>
    <xf numFmtId="0" fontId="42" fillId="6" borderId="15" applyNumberFormat="0" applyAlignment="0" applyProtection="0">
      <alignment vertical="center"/>
    </xf>
    <xf numFmtId="0" fontId="43" fillId="7" borderId="17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</cellStyleXfs>
  <cellXfs count="112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3" borderId="3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6" fillId="0" borderId="0" xfId="0" applyNumberFormat="1" applyFont="1" applyFill="1" applyBorder="1" applyAlignment="1">
      <alignment horizontal="left" vertical="center" wrapText="1" indent="1"/>
    </xf>
    <xf numFmtId="1" fontId="17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Alignment="1">
      <alignment vertical="center"/>
    </xf>
    <xf numFmtId="4" fontId="4" fillId="0" borderId="8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2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176" fontId="22" fillId="3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" fontId="23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right" vertical="center" wrapText="1"/>
    </xf>
    <xf numFmtId="178" fontId="28" fillId="0" borderId="0" xfId="0" applyNumberFormat="1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4.4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4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5" t="s">
        <v>1</v>
      </c>
      <c r="C3" s="106" t="s">
        <v>2</v>
      </c>
      <c r="D3" s="106"/>
      <c r="E3" s="105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7" t="s">
        <v>3</v>
      </c>
      <c r="C4" s="107"/>
      <c r="D4" s="107"/>
      <c r="E4" s="107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8" t="s">
        <v>4</v>
      </c>
      <c r="C6" s="108"/>
      <c r="D6" s="108"/>
      <c r="E6" s="108"/>
      <c r="F6" s="108"/>
      <c r="G6" s="108"/>
      <c r="H6" s="108"/>
      <c r="I6" s="108"/>
      <c r="J6" s="108"/>
      <c r="K6" s="108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5" t="s">
        <v>5</v>
      </c>
      <c r="C10" s="105"/>
      <c r="D10" s="105"/>
      <c r="E10" s="105"/>
      <c r="F10" s="109" t="s">
        <v>6</v>
      </c>
      <c r="G10" s="110">
        <v>45743</v>
      </c>
      <c r="H10" s="106"/>
      <c r="I10" s="106"/>
      <c r="J10" s="105"/>
      <c r="K10" s="19"/>
    </row>
    <row r="11" s="1" customFormat="1" ht="26.05" customHeight="1" spans="1:11">
      <c r="A11" s="19"/>
      <c r="B11" s="105"/>
      <c r="C11" s="105"/>
      <c r="D11" s="105"/>
      <c r="E11" s="105"/>
      <c r="F11" s="105"/>
      <c r="G11" s="105"/>
      <c r="H11" s="105"/>
      <c r="I11" s="105"/>
      <c r="J11" s="105"/>
      <c r="K11" s="19"/>
    </row>
    <row r="12" s="1" customFormat="1" ht="26.05" customHeight="1" spans="1:11">
      <c r="A12" s="19"/>
      <c r="B12" s="111" t="s">
        <v>7</v>
      </c>
      <c r="C12" s="111"/>
      <c r="D12" s="105"/>
      <c r="E12" s="111" t="s">
        <v>8</v>
      </c>
      <c r="F12" s="111"/>
      <c r="G12" s="105"/>
      <c r="H12" s="111" t="s">
        <v>9</v>
      </c>
      <c r="I12" s="111"/>
      <c r="J12" s="105"/>
      <c r="K12" s="19"/>
    </row>
    <row r="13" s="1" customFormat="1" ht="16.35" customHeight="1" spans="1:11">
      <c r="A13" s="2"/>
      <c r="B13" s="2"/>
      <c r="C13" s="2" t="s">
        <v>10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7">
    <mergeCell ref="C3:D3"/>
    <mergeCell ref="B4:E4"/>
    <mergeCell ref="B6:K6"/>
    <mergeCell ref="G10:I10"/>
    <mergeCell ref="B12:C12"/>
    <mergeCell ref="E12:F12"/>
    <mergeCell ref="H12:I1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8" sqref="A8"/>
    </sheetView>
  </sheetViews>
  <sheetFormatPr defaultColWidth="10" defaultRowHeight="14.4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234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34</v>
      </c>
    </row>
    <row r="4" s="1" customFormat="1" ht="26.05" customHeight="1" spans="1:8">
      <c r="A4" s="5" t="s">
        <v>161</v>
      </c>
      <c r="B4" s="5" t="s">
        <v>235</v>
      </c>
      <c r="C4" s="5"/>
      <c r="D4" s="5"/>
      <c r="E4" s="5"/>
      <c r="F4" s="5"/>
      <c r="G4" s="5" t="s">
        <v>218</v>
      </c>
      <c r="H4" s="5" t="s">
        <v>210</v>
      </c>
    </row>
    <row r="5" s="1" customFormat="1" ht="26.05" customHeight="1" spans="1:8">
      <c r="A5" s="5"/>
      <c r="B5" s="5" t="s">
        <v>100</v>
      </c>
      <c r="C5" s="5" t="s">
        <v>236</v>
      </c>
      <c r="D5" s="5" t="s">
        <v>220</v>
      </c>
      <c r="E5" s="5" t="s">
        <v>237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238</v>
      </c>
      <c r="F6" s="5" t="s">
        <v>239</v>
      </c>
      <c r="G6" s="5"/>
      <c r="H6" s="5"/>
    </row>
    <row r="7" s="1" customFormat="1" ht="26.05" customHeight="1" spans="1:8">
      <c r="A7" s="6" t="s">
        <v>100</v>
      </c>
      <c r="B7" s="25">
        <v>5.5</v>
      </c>
      <c r="C7" s="25">
        <v>0</v>
      </c>
      <c r="D7" s="25">
        <v>1.5</v>
      </c>
      <c r="E7" s="25">
        <v>0</v>
      </c>
      <c r="F7" s="25">
        <v>2</v>
      </c>
      <c r="G7" s="25">
        <v>1</v>
      </c>
      <c r="H7" s="25">
        <v>1</v>
      </c>
    </row>
    <row r="8" s="1" customFormat="1" ht="26.05" customHeight="1" spans="1:8">
      <c r="A8" s="8" t="s">
        <v>165</v>
      </c>
      <c r="B8" s="25">
        <v>5.5</v>
      </c>
      <c r="C8" s="25">
        <v>0</v>
      </c>
      <c r="D8" s="25">
        <v>1.5</v>
      </c>
      <c r="E8" s="25">
        <v>0</v>
      </c>
      <c r="F8" s="25">
        <v>2</v>
      </c>
      <c r="G8" s="25">
        <v>1</v>
      </c>
      <c r="H8" s="25">
        <v>1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84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4" workbookViewId="0">
      <selection activeCell="J8" sqref="J8"/>
    </sheetView>
  </sheetViews>
  <sheetFormatPr defaultColWidth="10" defaultRowHeight="14.4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240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34</v>
      </c>
      <c r="F3" s="2"/>
    </row>
    <row r="4" s="1" customFormat="1" ht="26.05" customHeight="1" spans="1:6">
      <c r="A4" s="12" t="s">
        <v>241</v>
      </c>
      <c r="B4" s="13" t="s">
        <v>37</v>
      </c>
      <c r="C4" s="13" t="s">
        <v>100</v>
      </c>
      <c r="D4" s="14" t="s">
        <v>97</v>
      </c>
      <c r="E4" s="5" t="s">
        <v>98</v>
      </c>
      <c r="F4" s="2"/>
    </row>
    <row r="5" s="11" customFormat="1" ht="22.75" customHeight="1" spans="1:10">
      <c r="A5" s="15"/>
      <c r="B5" s="16" t="s">
        <v>100</v>
      </c>
      <c r="C5" s="17">
        <f>D5+E5</f>
        <v>100.1</v>
      </c>
      <c r="D5" s="18">
        <f>SUM(D6:D21)</f>
        <v>100.1</v>
      </c>
      <c r="E5" s="17">
        <v>0</v>
      </c>
      <c r="F5" s="19"/>
      <c r="G5" s="19"/>
      <c r="H5" s="19"/>
      <c r="I5" s="19"/>
      <c r="J5" s="19"/>
    </row>
    <row r="6" s="11" customFormat="1" ht="22.75" customHeight="1" spans="1:10">
      <c r="A6" s="15">
        <v>1</v>
      </c>
      <c r="B6" s="20" t="s">
        <v>192</v>
      </c>
      <c r="C6" s="21">
        <v>22.5</v>
      </c>
      <c r="D6" s="21">
        <v>22.5</v>
      </c>
      <c r="E6" s="22"/>
      <c r="F6" s="19"/>
      <c r="G6" s="19"/>
      <c r="H6" s="19"/>
      <c r="I6" s="19"/>
      <c r="J6" s="19"/>
    </row>
    <row r="7" s="11" customFormat="1" ht="22.75" customHeight="1" spans="1:10">
      <c r="A7" s="15">
        <v>2</v>
      </c>
      <c r="B7" s="20" t="s">
        <v>194</v>
      </c>
      <c r="C7" s="21">
        <v>15</v>
      </c>
      <c r="D7" s="21">
        <v>15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3</v>
      </c>
      <c r="B8" s="20" t="s">
        <v>196</v>
      </c>
      <c r="C8" s="21">
        <v>3</v>
      </c>
      <c r="D8" s="21">
        <v>3</v>
      </c>
      <c r="E8" s="23"/>
      <c r="F8" s="19"/>
      <c r="G8" s="19"/>
      <c r="H8" s="19"/>
      <c r="I8" s="19"/>
      <c r="J8" s="19"/>
    </row>
    <row r="9" s="11" customFormat="1" ht="22.75" customHeight="1" spans="1:10">
      <c r="A9" s="15">
        <v>4</v>
      </c>
      <c r="B9" s="20" t="s">
        <v>198</v>
      </c>
      <c r="C9" s="21">
        <v>9</v>
      </c>
      <c r="D9" s="21">
        <v>9</v>
      </c>
      <c r="E9" s="23"/>
      <c r="F9" s="19"/>
      <c r="G9" s="19"/>
      <c r="I9" s="19"/>
      <c r="J9" s="19"/>
    </row>
    <row r="10" s="11" customFormat="1" ht="22.75" customHeight="1" spans="1:10">
      <c r="A10" s="15">
        <v>5</v>
      </c>
      <c r="B10" s="20" t="s">
        <v>200</v>
      </c>
      <c r="C10" s="21">
        <v>2</v>
      </c>
      <c r="D10" s="21">
        <v>2</v>
      </c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6</v>
      </c>
      <c r="B11" s="20" t="s">
        <v>202</v>
      </c>
      <c r="C11" s="21">
        <v>1</v>
      </c>
      <c r="D11" s="21">
        <v>1</v>
      </c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7</v>
      </c>
      <c r="B12" s="20" t="s">
        <v>204</v>
      </c>
      <c r="C12" s="21">
        <v>2</v>
      </c>
      <c r="D12" s="21">
        <v>2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8</v>
      </c>
      <c r="B13" s="20" t="s">
        <v>206</v>
      </c>
      <c r="C13" s="21">
        <v>11</v>
      </c>
      <c r="D13" s="21">
        <v>11</v>
      </c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9</v>
      </c>
      <c r="B14" s="20" t="s">
        <v>208</v>
      </c>
      <c r="C14" s="21">
        <v>2</v>
      </c>
      <c r="D14" s="21">
        <v>2</v>
      </c>
      <c r="E14" s="22"/>
      <c r="F14" s="19"/>
      <c r="G14" s="19"/>
      <c r="H14" s="19"/>
      <c r="I14" s="19"/>
      <c r="J14" s="19"/>
    </row>
    <row r="15" s="11" customFormat="1" ht="22.75" customHeight="1" spans="1:10">
      <c r="A15" s="15">
        <v>10</v>
      </c>
      <c r="B15" s="20" t="s">
        <v>210</v>
      </c>
      <c r="C15" s="21">
        <v>1</v>
      </c>
      <c r="D15" s="21">
        <v>1</v>
      </c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11</v>
      </c>
      <c r="B16" s="20" t="s">
        <v>212</v>
      </c>
      <c r="C16" s="21">
        <v>12</v>
      </c>
      <c r="D16" s="21">
        <v>12</v>
      </c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12</v>
      </c>
      <c r="B17" s="24" t="s">
        <v>214</v>
      </c>
      <c r="C17" s="21">
        <v>1</v>
      </c>
      <c r="D17" s="21">
        <v>1</v>
      </c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13</v>
      </c>
      <c r="B18" s="24" t="s">
        <v>216</v>
      </c>
      <c r="C18" s="21">
        <v>2</v>
      </c>
      <c r="D18" s="21">
        <v>2</v>
      </c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14</v>
      </c>
      <c r="B19" s="24" t="s">
        <v>218</v>
      </c>
      <c r="C19" s="21">
        <v>1</v>
      </c>
      <c r="D19" s="21">
        <v>1</v>
      </c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15</v>
      </c>
      <c r="B20" s="20" t="s">
        <v>220</v>
      </c>
      <c r="C20" s="21">
        <v>1.5</v>
      </c>
      <c r="D20" s="21">
        <v>1.5</v>
      </c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16</v>
      </c>
      <c r="B21" s="20" t="s">
        <v>222</v>
      </c>
      <c r="C21" s="21">
        <v>14.1</v>
      </c>
      <c r="D21" s="21">
        <v>14.1</v>
      </c>
      <c r="E21" s="23"/>
      <c r="F21" s="19"/>
      <c r="G21" s="19"/>
      <c r="H21" s="19"/>
      <c r="I21" s="19"/>
      <c r="J21" s="19"/>
    </row>
    <row r="22" spans="1:5">
      <c r="A22" s="2" t="s">
        <v>84</v>
      </c>
      <c r="B22" s="2"/>
      <c r="C22" s="2"/>
      <c r="D22" s="2"/>
      <c r="E22" s="2"/>
    </row>
  </sheetData>
  <mergeCells count="2">
    <mergeCell ref="A2:E2"/>
    <mergeCell ref="A22:E22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5" sqref="A5"/>
    </sheetView>
  </sheetViews>
  <sheetFormatPr defaultColWidth="10" defaultRowHeight="14.4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242</v>
      </c>
      <c r="B2" s="3"/>
    </row>
    <row r="3" s="1" customFormat="1" ht="26.1" customHeight="1" spans="1:2">
      <c r="A3" s="2"/>
      <c r="B3" s="4" t="s">
        <v>34</v>
      </c>
    </row>
    <row r="4" s="1" customFormat="1" ht="26.1" customHeight="1" spans="1:2">
      <c r="A4" s="5" t="s">
        <v>37</v>
      </c>
      <c r="B4" s="5" t="s">
        <v>38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84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5" sqref="D15"/>
    </sheetView>
  </sheetViews>
  <sheetFormatPr defaultColWidth="10" defaultRowHeight="14.4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243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34</v>
      </c>
    </row>
    <row r="4" s="1" customFormat="1" ht="26.1" customHeight="1" spans="1:5">
      <c r="A4" s="5" t="s">
        <v>161</v>
      </c>
      <c r="B4" s="5" t="s">
        <v>100</v>
      </c>
      <c r="C4" s="5" t="s">
        <v>244</v>
      </c>
      <c r="D4" s="5" t="s">
        <v>245</v>
      </c>
      <c r="E4" s="5" t="s">
        <v>246</v>
      </c>
    </row>
    <row r="5" s="1" customFormat="1" ht="26.1" customHeight="1" spans="1:5">
      <c r="A5" s="5" t="s">
        <v>247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84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8" sqref="A8"/>
    </sheetView>
  </sheetViews>
  <sheetFormatPr defaultColWidth="10" defaultRowHeight="14.4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248</v>
      </c>
      <c r="B2" s="3"/>
    </row>
    <row r="3" s="1" customFormat="1" ht="26.1" customHeight="1" spans="1:2">
      <c r="A3" s="4" t="s">
        <v>249</v>
      </c>
      <c r="B3" s="4"/>
    </row>
    <row r="4" s="1" customFormat="1" ht="26.1" customHeight="1" spans="1:2">
      <c r="A4" s="5" t="s">
        <v>37</v>
      </c>
      <c r="B4" s="5" t="s">
        <v>38</v>
      </c>
    </row>
    <row r="5" s="1" customFormat="1" ht="26.1" customHeight="1" spans="1:2">
      <c r="A5" s="5" t="s">
        <v>247</v>
      </c>
      <c r="B5" s="5">
        <v>1</v>
      </c>
    </row>
    <row r="6" s="1" customFormat="1" ht="26.1" customHeight="1" spans="1:2">
      <c r="A6" s="6" t="s">
        <v>250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84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10" workbookViewId="0">
      <selection activeCell="B5" sqref="B5"/>
    </sheetView>
  </sheetViews>
  <sheetFormatPr defaultColWidth="10" defaultRowHeight="14.4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11</v>
      </c>
      <c r="C2" s="3"/>
    </row>
    <row r="3" s="1" customFormat="1" ht="33.6" customHeight="1" spans="1:3">
      <c r="A3" s="98"/>
      <c r="B3" s="99" t="s">
        <v>12</v>
      </c>
      <c r="C3" s="100" t="s">
        <v>13</v>
      </c>
    </row>
    <row r="4" s="1" customFormat="1" ht="32.55" customHeight="1" spans="1:3">
      <c r="A4" s="101"/>
      <c r="B4" s="102" t="s">
        <v>14</v>
      </c>
      <c r="C4" s="103" t="s">
        <v>15</v>
      </c>
    </row>
    <row r="5" s="1" customFormat="1" ht="32.55" customHeight="1" spans="1:3">
      <c r="A5" s="101"/>
      <c r="B5" s="102" t="s">
        <v>16</v>
      </c>
      <c r="C5" s="103" t="s">
        <v>17</v>
      </c>
    </row>
    <row r="6" s="1" customFormat="1" ht="32.55" customHeight="1" spans="1:3">
      <c r="A6" s="101"/>
      <c r="B6" s="102" t="s">
        <v>18</v>
      </c>
      <c r="C6" s="103" t="s">
        <v>19</v>
      </c>
    </row>
    <row r="7" s="1" customFormat="1" ht="32.55" customHeight="1" spans="1:3">
      <c r="A7" s="101"/>
      <c r="B7" s="102" t="s">
        <v>20</v>
      </c>
      <c r="C7" s="103"/>
    </row>
    <row r="8" s="1" customFormat="1" ht="32.55" customHeight="1" spans="1:3">
      <c r="A8" s="101"/>
      <c r="B8" s="102" t="s">
        <v>21</v>
      </c>
      <c r="C8" s="103" t="s">
        <v>22</v>
      </c>
    </row>
    <row r="9" s="1" customFormat="1" ht="32.55" customHeight="1" spans="1:3">
      <c r="A9" s="101"/>
      <c r="B9" s="102" t="s">
        <v>23</v>
      </c>
      <c r="C9" s="103" t="s">
        <v>24</v>
      </c>
    </row>
    <row r="10" s="1" customFormat="1" ht="32.55" customHeight="1" spans="1:3">
      <c r="A10" s="101"/>
      <c r="B10" s="102" t="s">
        <v>25</v>
      </c>
      <c r="C10" s="103" t="s">
        <v>26</v>
      </c>
    </row>
    <row r="11" s="1" customFormat="1" ht="32.55" customHeight="1" spans="1:3">
      <c r="A11" s="101"/>
      <c r="B11" s="102" t="s">
        <v>27</v>
      </c>
      <c r="C11" s="103" t="s">
        <v>28</v>
      </c>
    </row>
    <row r="12" s="1" customFormat="1" ht="32.55" customHeight="1" spans="1:3">
      <c r="A12" s="101"/>
      <c r="B12" s="102" t="s">
        <v>29</v>
      </c>
      <c r="C12" s="103"/>
    </row>
    <row r="13" s="1" customFormat="1" ht="32.55" customHeight="1" spans="1:3">
      <c r="A13" s="2"/>
      <c r="B13" s="102" t="s">
        <v>30</v>
      </c>
      <c r="C13" s="103"/>
    </row>
    <row r="14" s="1" customFormat="1" ht="32.55" customHeight="1" spans="1:3">
      <c r="A14" s="2"/>
      <c r="B14" s="102" t="s">
        <v>31</v>
      </c>
      <c r="C14" s="103" t="s">
        <v>15</v>
      </c>
    </row>
    <row r="15" s="1" customFormat="1" ht="32.55" customHeight="1" spans="2:3">
      <c r="B15" s="102" t="s">
        <v>32</v>
      </c>
      <c r="C15" s="103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topLeftCell="A28" workbookViewId="0">
      <selection activeCell="D40" sqref="D40"/>
    </sheetView>
  </sheetViews>
  <sheetFormatPr defaultColWidth="10" defaultRowHeight="14.4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33</v>
      </c>
      <c r="B2" s="3"/>
      <c r="C2" s="3"/>
      <c r="D2" s="3"/>
    </row>
    <row r="3" s="1" customFormat="1" ht="26.05" customHeight="1" spans="1:4">
      <c r="A3" s="91"/>
      <c r="B3" s="91"/>
      <c r="C3" s="91"/>
      <c r="D3" s="57" t="s">
        <v>34</v>
      </c>
    </row>
    <row r="4" s="1" customFormat="1" ht="26.05" customHeight="1" spans="1:4">
      <c r="A4" s="33" t="s">
        <v>35</v>
      </c>
      <c r="B4" s="33"/>
      <c r="C4" s="35" t="s">
        <v>36</v>
      </c>
      <c r="D4" s="36"/>
    </row>
    <row r="5" s="1" customFormat="1" ht="26.05" customHeight="1" spans="1:4">
      <c r="A5" s="33" t="s">
        <v>37</v>
      </c>
      <c r="B5" s="37" t="s">
        <v>38</v>
      </c>
      <c r="C5" s="35" t="s">
        <v>37</v>
      </c>
      <c r="D5" s="36" t="s">
        <v>38</v>
      </c>
    </row>
    <row r="6" s="1" customFormat="1" ht="26.05" customHeight="1" spans="1:4">
      <c r="A6" s="89" t="s">
        <v>39</v>
      </c>
      <c r="B6" s="92">
        <v>658.73</v>
      </c>
      <c r="C6" s="93" t="s">
        <v>40</v>
      </c>
      <c r="D6" s="94">
        <v>658.73</v>
      </c>
    </row>
    <row r="7" s="1" customFormat="1" ht="26.05" customHeight="1" spans="1:4">
      <c r="A7" s="89" t="s">
        <v>41</v>
      </c>
      <c r="B7" s="92"/>
      <c r="C7" s="93" t="s">
        <v>42</v>
      </c>
      <c r="D7" s="94"/>
    </row>
    <row r="8" s="1" customFormat="1" ht="26.05" customHeight="1" spans="1:4">
      <c r="A8" s="89" t="s">
        <v>43</v>
      </c>
      <c r="B8" s="92"/>
      <c r="C8" s="93" t="s">
        <v>44</v>
      </c>
      <c r="D8" s="94"/>
    </row>
    <row r="9" s="1" customFormat="1" ht="26.05" customHeight="1" spans="1:4">
      <c r="A9" s="89" t="s">
        <v>45</v>
      </c>
      <c r="B9" s="92"/>
      <c r="C9" s="93" t="s">
        <v>46</v>
      </c>
      <c r="D9" s="94"/>
    </row>
    <row r="10" s="1" customFormat="1" ht="26.05" customHeight="1" spans="1:4">
      <c r="A10" s="89" t="s">
        <v>47</v>
      </c>
      <c r="B10" s="92"/>
      <c r="C10" s="93" t="s">
        <v>48</v>
      </c>
      <c r="D10" s="94"/>
    </row>
    <row r="11" s="1" customFormat="1" ht="26.05" customHeight="1" spans="1:4">
      <c r="A11" s="89" t="s">
        <v>49</v>
      </c>
      <c r="B11" s="92"/>
      <c r="C11" s="93" t="s">
        <v>50</v>
      </c>
      <c r="D11" s="94"/>
    </row>
    <row r="12" s="1" customFormat="1" ht="26.05" customHeight="1" spans="1:4">
      <c r="A12" s="89" t="s">
        <v>51</v>
      </c>
      <c r="B12" s="92"/>
      <c r="C12" s="93" t="s">
        <v>52</v>
      </c>
      <c r="D12" s="94"/>
    </row>
    <row r="13" s="1" customFormat="1" ht="26.05" customHeight="1" spans="1:4">
      <c r="A13" s="89" t="s">
        <v>53</v>
      </c>
      <c r="B13" s="92"/>
      <c r="C13" s="93" t="s">
        <v>54</v>
      </c>
      <c r="D13" s="94"/>
    </row>
    <row r="14" s="1" customFormat="1" ht="26.05" customHeight="1" spans="1:4">
      <c r="A14" s="89" t="s">
        <v>55</v>
      </c>
      <c r="B14" s="92"/>
      <c r="C14" s="93" t="s">
        <v>56</v>
      </c>
      <c r="D14" s="94"/>
    </row>
    <row r="15" s="1" customFormat="1" ht="26.05" customHeight="1" spans="1:4">
      <c r="A15" s="89"/>
      <c r="B15" s="92"/>
      <c r="C15" s="93" t="s">
        <v>57</v>
      </c>
      <c r="D15" s="94"/>
    </row>
    <row r="16" s="1" customFormat="1" ht="26.05" customHeight="1" spans="1:4">
      <c r="A16" s="89"/>
      <c r="B16" s="92"/>
      <c r="C16" s="93" t="s">
        <v>58</v>
      </c>
      <c r="D16" s="94"/>
    </row>
    <row r="17" s="1" customFormat="1" ht="26.05" customHeight="1" spans="1:4">
      <c r="A17" s="89"/>
      <c r="B17" s="92"/>
      <c r="C17" s="93" t="s">
        <v>59</v>
      </c>
      <c r="D17" s="94"/>
    </row>
    <row r="18" s="1" customFormat="1" ht="26.05" customHeight="1" spans="1:4">
      <c r="A18" s="89"/>
      <c r="B18" s="92"/>
      <c r="C18" s="93" t="s">
        <v>60</v>
      </c>
      <c r="D18" s="94"/>
    </row>
    <row r="19" s="1" customFormat="1" ht="26.05" customHeight="1" spans="1:4">
      <c r="A19" s="89"/>
      <c r="B19" s="92"/>
      <c r="C19" s="93" t="s">
        <v>61</v>
      </c>
      <c r="D19" s="94"/>
    </row>
    <row r="20" s="1" customFormat="1" ht="26.05" customHeight="1" spans="1:4">
      <c r="A20" s="89"/>
      <c r="B20" s="92"/>
      <c r="C20" s="93" t="s">
        <v>62</v>
      </c>
      <c r="D20" s="94"/>
    </row>
    <row r="21" s="1" customFormat="1" ht="26.05" customHeight="1" spans="1:4">
      <c r="A21" s="89"/>
      <c r="B21" s="92"/>
      <c r="C21" s="93" t="s">
        <v>63</v>
      </c>
      <c r="D21" s="94"/>
    </row>
    <row r="22" s="1" customFormat="1" ht="26.05" customHeight="1" spans="1:4">
      <c r="A22" s="89"/>
      <c r="B22" s="92"/>
      <c r="C22" s="93" t="s">
        <v>64</v>
      </c>
      <c r="D22" s="94"/>
    </row>
    <row r="23" s="1" customFormat="1" ht="26.05" customHeight="1" spans="1:4">
      <c r="A23" s="89"/>
      <c r="B23" s="92"/>
      <c r="C23" s="93" t="s">
        <v>65</v>
      </c>
      <c r="D23" s="94"/>
    </row>
    <row r="24" s="1" customFormat="1" ht="26.05" customHeight="1" spans="1:4">
      <c r="A24" s="89"/>
      <c r="B24" s="92"/>
      <c r="C24" s="93" t="s">
        <v>66</v>
      </c>
      <c r="D24" s="94"/>
    </row>
    <row r="25" s="1" customFormat="1" ht="26.05" customHeight="1" spans="1:4">
      <c r="A25" s="89"/>
      <c r="B25" s="92"/>
      <c r="C25" s="93" t="s">
        <v>67</v>
      </c>
      <c r="D25" s="94"/>
    </row>
    <row r="26" s="1" customFormat="1" ht="26.05" customHeight="1" spans="1:4">
      <c r="A26" s="89"/>
      <c r="B26" s="92"/>
      <c r="C26" s="93" t="s">
        <v>68</v>
      </c>
      <c r="D26" s="94"/>
    </row>
    <row r="27" s="1" customFormat="1" ht="26.05" customHeight="1" spans="1:4">
      <c r="A27" s="89"/>
      <c r="B27" s="92"/>
      <c r="C27" s="93" t="s">
        <v>69</v>
      </c>
      <c r="D27" s="94"/>
    </row>
    <row r="28" s="1" customFormat="1" ht="26.05" customHeight="1" spans="1:4">
      <c r="A28" s="89"/>
      <c r="B28" s="92"/>
      <c r="C28" s="93" t="s">
        <v>70</v>
      </c>
      <c r="D28" s="94"/>
    </row>
    <row r="29" s="1" customFormat="1" ht="26.05" customHeight="1" spans="1:4">
      <c r="A29" s="89"/>
      <c r="B29" s="92"/>
      <c r="C29" s="93" t="s">
        <v>71</v>
      </c>
      <c r="D29" s="94"/>
    </row>
    <row r="30" s="1" customFormat="1" ht="26.05" customHeight="1" spans="1:4">
      <c r="A30" s="89"/>
      <c r="B30" s="92"/>
      <c r="C30" s="93" t="s">
        <v>72</v>
      </c>
      <c r="D30" s="94"/>
    </row>
    <row r="31" s="1" customFormat="1" ht="26.05" customHeight="1" spans="1:4">
      <c r="A31" s="89"/>
      <c r="B31" s="92"/>
      <c r="C31" s="93" t="s">
        <v>73</v>
      </c>
      <c r="D31" s="94"/>
    </row>
    <row r="32" s="1" customFormat="1" ht="26.05" customHeight="1" spans="1:4">
      <c r="A32" s="89"/>
      <c r="B32" s="92"/>
      <c r="C32" s="93" t="s">
        <v>74</v>
      </c>
      <c r="D32" s="94"/>
    </row>
    <row r="33" s="1" customFormat="1" ht="26.05" customHeight="1" spans="1:4">
      <c r="A33" s="89"/>
      <c r="B33" s="92"/>
      <c r="C33" s="93" t="s">
        <v>75</v>
      </c>
      <c r="D33" s="94"/>
    </row>
    <row r="34" s="1" customFormat="1" ht="26.05" customHeight="1" spans="1:4">
      <c r="A34" s="89"/>
      <c r="B34" s="92"/>
      <c r="C34" s="93" t="s">
        <v>76</v>
      </c>
      <c r="D34" s="94"/>
    </row>
    <row r="35" s="1" customFormat="1" ht="26.05" customHeight="1" spans="1:4">
      <c r="A35" s="89"/>
      <c r="B35" s="92"/>
      <c r="C35" s="93" t="s">
        <v>77</v>
      </c>
      <c r="D35" s="94"/>
    </row>
    <row r="36" s="1" customFormat="1" ht="26.05" customHeight="1" spans="1:4">
      <c r="A36" s="89"/>
      <c r="B36" s="62"/>
      <c r="C36" s="93"/>
      <c r="D36" s="25"/>
    </row>
    <row r="37" s="1" customFormat="1" ht="26.05" customHeight="1" spans="1:4">
      <c r="A37" s="95" t="s">
        <v>78</v>
      </c>
      <c r="B37" s="92">
        <v>658.73</v>
      </c>
      <c r="C37" s="96" t="s">
        <v>79</v>
      </c>
      <c r="D37" s="94">
        <v>658.73</v>
      </c>
    </row>
    <row r="38" s="1" customFormat="1" ht="26.05" customHeight="1" spans="1:4">
      <c r="A38" s="95" t="s">
        <v>80</v>
      </c>
      <c r="B38" s="97">
        <v>0</v>
      </c>
      <c r="C38" s="96" t="s">
        <v>81</v>
      </c>
      <c r="D38" s="39"/>
    </row>
    <row r="39" s="1" customFormat="1" ht="26.05" customHeight="1" spans="1:4">
      <c r="A39" s="89"/>
      <c r="B39" s="62"/>
      <c r="C39" s="93"/>
      <c r="D39" s="25"/>
    </row>
    <row r="40" s="1" customFormat="1" ht="26.05" customHeight="1" spans="1:4">
      <c r="A40" s="95" t="s">
        <v>82</v>
      </c>
      <c r="B40" s="92">
        <v>658.73</v>
      </c>
      <c r="C40" s="96" t="s">
        <v>83</v>
      </c>
      <c r="D40" s="94">
        <v>658.73</v>
      </c>
    </row>
    <row r="41" s="1" customFormat="1" ht="16.35" customHeight="1"/>
    <row r="42" s="1" customFormat="1" ht="16.35" customHeight="1" spans="1:4">
      <c r="A42" s="2" t="s">
        <v>84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E17" sqref="E17"/>
    </sheetView>
  </sheetViews>
  <sheetFormatPr defaultColWidth="10" defaultRowHeight="14.4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85</v>
      </c>
      <c r="B2" s="3"/>
    </row>
    <row r="3" s="1" customFormat="1" ht="26.05" customHeight="1" spans="1:2">
      <c r="A3" s="19"/>
      <c r="B3" s="4" t="s">
        <v>34</v>
      </c>
    </row>
    <row r="4" s="1" customFormat="1" ht="26.05" customHeight="1" spans="1:2">
      <c r="A4" s="33" t="s">
        <v>37</v>
      </c>
      <c r="B4" s="35" t="s">
        <v>38</v>
      </c>
    </row>
    <row r="5" s="1" customFormat="1" ht="26.05" customHeight="1" spans="1:2">
      <c r="A5" s="89" t="s">
        <v>86</v>
      </c>
      <c r="B5" s="90">
        <v>658.73</v>
      </c>
    </row>
    <row r="6" s="1" customFormat="1" ht="26.05" customHeight="1" spans="1:2">
      <c r="A6" s="89" t="s">
        <v>87</v>
      </c>
      <c r="B6" s="90">
        <v>658.73</v>
      </c>
    </row>
    <row r="7" s="1" customFormat="1" ht="26.05" customHeight="1" spans="1:2">
      <c r="A7" s="89" t="s">
        <v>88</v>
      </c>
      <c r="B7" s="90">
        <v>658.73</v>
      </c>
    </row>
    <row r="8" s="1" customFormat="1" ht="26.05" customHeight="1" spans="1:2">
      <c r="A8" s="89" t="s">
        <v>89</v>
      </c>
      <c r="B8" s="90">
        <v>0</v>
      </c>
    </row>
    <row r="9" s="1" customFormat="1" ht="26.05" customHeight="1" spans="1:2">
      <c r="A9" s="63" t="s">
        <v>90</v>
      </c>
      <c r="B9" s="90"/>
    </row>
    <row r="10" s="1" customFormat="1" ht="26.05" customHeight="1" spans="1:2">
      <c r="A10" s="63" t="s">
        <v>91</v>
      </c>
      <c r="B10" s="90"/>
    </row>
    <row r="11" s="1" customFormat="1" ht="26.05" customHeight="1" spans="1:2">
      <c r="A11" s="63" t="s">
        <v>92</v>
      </c>
      <c r="B11" s="90"/>
    </row>
    <row r="12" s="1" customFormat="1" ht="26.05" customHeight="1" spans="1:2">
      <c r="A12" s="63" t="s">
        <v>93</v>
      </c>
      <c r="B12" s="90">
        <v>658.73</v>
      </c>
    </row>
    <row r="13" s="1" customFormat="1" ht="14.65" customHeight="1"/>
    <row r="14" s="1" customFormat="1" ht="26.05" customHeight="1" spans="1:2">
      <c r="A14" s="2" t="s">
        <v>84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2" workbookViewId="0">
      <selection activeCell="E24" sqref="E24"/>
    </sheetView>
  </sheetViews>
  <sheetFormatPr defaultColWidth="10" defaultRowHeight="14.4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94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34</v>
      </c>
    </row>
    <row r="4" s="75" customFormat="1" ht="26.05" customHeight="1" spans="1:5">
      <c r="A4" s="33" t="s">
        <v>95</v>
      </c>
      <c r="B4" s="37" t="s">
        <v>96</v>
      </c>
      <c r="C4" s="37" t="s">
        <v>97</v>
      </c>
      <c r="D4" s="37" t="s">
        <v>98</v>
      </c>
      <c r="E4" s="35" t="s">
        <v>99</v>
      </c>
    </row>
    <row r="5" s="55" customFormat="1" ht="26.05" customHeight="1" spans="1:5">
      <c r="A5" s="33" t="s">
        <v>100</v>
      </c>
      <c r="B5" s="38">
        <v>658.73</v>
      </c>
      <c r="C5" s="38">
        <v>658.73</v>
      </c>
      <c r="D5" s="38">
        <v>0</v>
      </c>
      <c r="E5" s="76">
        <v>0</v>
      </c>
    </row>
    <row r="6" s="1" customFormat="1" ht="26.05" customHeight="1" spans="1:5">
      <c r="A6" s="77" t="s">
        <v>101</v>
      </c>
      <c r="B6" s="78">
        <v>522.5</v>
      </c>
      <c r="C6" s="78">
        <v>522.5</v>
      </c>
      <c r="D6" s="79">
        <v>0</v>
      </c>
      <c r="E6" s="80">
        <v>0</v>
      </c>
    </row>
    <row r="7" s="1" customFormat="1" ht="26.05" customHeight="1" spans="1:5">
      <c r="A7" s="77" t="s">
        <v>102</v>
      </c>
      <c r="B7" s="78">
        <v>522.5</v>
      </c>
      <c r="C7" s="78">
        <v>522.5</v>
      </c>
      <c r="D7" s="81"/>
      <c r="E7" s="10"/>
    </row>
    <row r="8" s="11" customFormat="1" ht="22.75" customHeight="1" spans="1:5">
      <c r="A8" s="82" t="s">
        <v>103</v>
      </c>
      <c r="B8" s="83">
        <v>522.5</v>
      </c>
      <c r="C8" s="83">
        <v>522.5</v>
      </c>
      <c r="D8" s="84"/>
      <c r="E8" s="85"/>
    </row>
    <row r="9" s="1" customFormat="1" ht="26.05" customHeight="1" spans="1:5">
      <c r="A9" s="77" t="s">
        <v>104</v>
      </c>
      <c r="B9" s="38">
        <v>59.67</v>
      </c>
      <c r="C9" s="38">
        <v>59.67</v>
      </c>
      <c r="D9" s="79"/>
      <c r="E9" s="60"/>
    </row>
    <row r="10" s="1" customFormat="1" ht="26.05" customHeight="1" spans="1:5">
      <c r="A10" s="77" t="s">
        <v>105</v>
      </c>
      <c r="B10" s="38">
        <v>57.42</v>
      </c>
      <c r="C10" s="38">
        <v>57.42</v>
      </c>
      <c r="D10" s="81"/>
      <c r="E10" s="10"/>
    </row>
    <row r="11" s="11" customFormat="1" ht="22.75" customHeight="1" spans="1:5">
      <c r="A11" s="82" t="s">
        <v>106</v>
      </c>
      <c r="B11" s="47">
        <v>57.42</v>
      </c>
      <c r="C11" s="47">
        <v>57.42</v>
      </c>
      <c r="D11" s="86"/>
      <c r="E11" s="87"/>
    </row>
    <row r="12" s="1" customFormat="1" ht="26.05" customHeight="1" spans="1:5">
      <c r="A12" s="77" t="s">
        <v>107</v>
      </c>
      <c r="B12" s="88">
        <v>2.25</v>
      </c>
      <c r="C12" s="88">
        <v>2.25</v>
      </c>
      <c r="D12" s="88"/>
      <c r="E12" s="60"/>
    </row>
    <row r="13" s="1" customFormat="1" ht="26.05" customHeight="1" spans="1:5">
      <c r="A13" s="82" t="s">
        <v>108</v>
      </c>
      <c r="B13" s="88">
        <v>1.34</v>
      </c>
      <c r="C13" s="88">
        <v>1.34</v>
      </c>
      <c r="D13" s="88"/>
      <c r="E13" s="60"/>
    </row>
    <row r="14" s="1" customFormat="1" ht="26.05" customHeight="1" spans="1:5">
      <c r="A14" s="82" t="s">
        <v>109</v>
      </c>
      <c r="B14" s="88">
        <v>0.91</v>
      </c>
      <c r="C14" s="88">
        <v>0.91</v>
      </c>
      <c r="D14" s="88"/>
      <c r="E14" s="60"/>
    </row>
    <row r="15" s="1" customFormat="1" ht="26.05" customHeight="1" spans="1:5">
      <c r="A15" s="77" t="s">
        <v>110</v>
      </c>
      <c r="B15" s="88">
        <v>29.97</v>
      </c>
      <c r="C15" s="88">
        <v>29.97</v>
      </c>
      <c r="D15" s="88"/>
      <c r="E15" s="60"/>
    </row>
    <row r="16" s="1" customFormat="1" ht="26.05" customHeight="1" spans="1:5">
      <c r="A16" s="77" t="s">
        <v>111</v>
      </c>
      <c r="B16" s="88">
        <v>29.97</v>
      </c>
      <c r="C16" s="88">
        <v>29.97</v>
      </c>
      <c r="D16" s="88"/>
      <c r="E16" s="60"/>
    </row>
    <row r="17" s="1" customFormat="1" ht="26.05" customHeight="1" spans="1:5">
      <c r="A17" s="82" t="s">
        <v>112</v>
      </c>
      <c r="B17" s="48">
        <v>22.97</v>
      </c>
      <c r="C17" s="48">
        <v>22.97</v>
      </c>
      <c r="D17" s="88"/>
      <c r="E17" s="60"/>
    </row>
    <row r="18" s="1" customFormat="1" ht="26.05" customHeight="1" spans="1:5">
      <c r="A18" s="82" t="s">
        <v>113</v>
      </c>
      <c r="B18" s="48">
        <v>7</v>
      </c>
      <c r="C18" s="48">
        <v>7</v>
      </c>
      <c r="D18" s="88"/>
      <c r="E18" s="60"/>
    </row>
    <row r="19" s="1" customFormat="1" ht="26.05" customHeight="1" spans="1:5">
      <c r="A19" s="77" t="s">
        <v>114</v>
      </c>
      <c r="B19" s="88">
        <v>46.59</v>
      </c>
      <c r="C19" s="88">
        <v>46.59</v>
      </c>
      <c r="D19" s="88"/>
      <c r="E19" s="60"/>
    </row>
    <row r="20" s="1" customFormat="1" ht="26.05" customHeight="1" spans="1:5">
      <c r="A20" s="77" t="s">
        <v>115</v>
      </c>
      <c r="B20" s="88">
        <v>46.59</v>
      </c>
      <c r="C20" s="88">
        <v>46.59</v>
      </c>
      <c r="D20" s="88"/>
      <c r="E20" s="60"/>
    </row>
    <row r="21" s="1" customFormat="1" ht="26.05" customHeight="1" spans="1:5">
      <c r="A21" s="82" t="s">
        <v>116</v>
      </c>
      <c r="B21" s="48">
        <v>46.59</v>
      </c>
      <c r="C21" s="48">
        <v>46.59</v>
      </c>
      <c r="D21" s="88"/>
      <c r="E21" s="60"/>
    </row>
    <row r="22" s="1" customFormat="1" ht="19.55" customHeight="1" spans="1:5">
      <c r="A22" s="2" t="s">
        <v>84</v>
      </c>
      <c r="B22" s="2"/>
      <c r="C22" s="2"/>
      <c r="D22" s="2"/>
      <c r="E22" s="2"/>
    </row>
  </sheetData>
  <mergeCells count="2">
    <mergeCell ref="A2:E2"/>
    <mergeCell ref="A22:E2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36" sqref="D36"/>
    </sheetView>
  </sheetViews>
  <sheetFormatPr defaultColWidth="9" defaultRowHeight="13.8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117</v>
      </c>
      <c r="B1" s="3"/>
      <c r="C1" s="3"/>
      <c r="D1" s="3"/>
    </row>
    <row r="2" ht="24" customHeight="1" spans="1:4">
      <c r="A2" s="68"/>
      <c r="B2" s="68"/>
      <c r="C2" s="68"/>
      <c r="D2" s="69" t="s">
        <v>34</v>
      </c>
    </row>
    <row r="3" ht="26.05" customHeight="1" spans="1:4">
      <c r="A3" s="70" t="s">
        <v>118</v>
      </c>
      <c r="B3" s="70"/>
      <c r="C3" s="70" t="s">
        <v>119</v>
      </c>
      <c r="D3" s="70"/>
    </row>
    <row r="4" ht="26.05" customHeight="1" spans="1:4">
      <c r="A4" s="70" t="s">
        <v>120</v>
      </c>
      <c r="B4" s="70" t="s">
        <v>121</v>
      </c>
      <c r="C4" s="70" t="s">
        <v>120</v>
      </c>
      <c r="D4" s="70" t="s">
        <v>122</v>
      </c>
    </row>
    <row r="5" ht="26.05" customHeight="1" spans="1:4">
      <c r="A5" s="71" t="s">
        <v>123</v>
      </c>
      <c r="B5" s="70">
        <v>658.73</v>
      </c>
      <c r="C5" s="71" t="s">
        <v>124</v>
      </c>
      <c r="D5" s="70">
        <v>658.73</v>
      </c>
    </row>
    <row r="6" ht="26.05" customHeight="1" spans="1:4">
      <c r="A6" s="71" t="s">
        <v>125</v>
      </c>
      <c r="B6" s="70">
        <v>658.73</v>
      </c>
      <c r="C6" s="71" t="s">
        <v>126</v>
      </c>
      <c r="D6" s="70">
        <v>658.73</v>
      </c>
    </row>
    <row r="7" ht="26.05" customHeight="1" spans="1:4">
      <c r="A7" s="71" t="s">
        <v>127</v>
      </c>
      <c r="B7" s="70"/>
      <c r="C7" s="71" t="s">
        <v>128</v>
      </c>
      <c r="D7" s="70"/>
    </row>
    <row r="8" ht="26.05" customHeight="1" spans="1:4">
      <c r="A8" s="71" t="s">
        <v>129</v>
      </c>
      <c r="B8" s="70"/>
      <c r="C8" s="71" t="s">
        <v>130</v>
      </c>
      <c r="D8" s="70"/>
    </row>
    <row r="9" ht="26.05" customHeight="1" spans="1:4">
      <c r="A9" s="72"/>
      <c r="B9" s="70"/>
      <c r="C9" s="71" t="s">
        <v>131</v>
      </c>
      <c r="D9" s="70"/>
    </row>
    <row r="10" ht="26.05" customHeight="1" spans="1:4">
      <c r="A10" s="72"/>
      <c r="B10" s="70"/>
      <c r="C10" s="71" t="s">
        <v>132</v>
      </c>
      <c r="D10" s="70"/>
    </row>
    <row r="11" ht="26.05" customHeight="1" spans="1:4">
      <c r="A11" s="72"/>
      <c r="B11" s="70"/>
      <c r="C11" s="71" t="s">
        <v>133</v>
      </c>
      <c r="D11" s="70"/>
    </row>
    <row r="12" ht="26.05" customHeight="1" spans="1:4">
      <c r="A12" s="72"/>
      <c r="B12" s="70"/>
      <c r="C12" s="71" t="s">
        <v>134</v>
      </c>
      <c r="D12" s="70"/>
    </row>
    <row r="13" ht="26.05" customHeight="1" spans="1:4">
      <c r="A13" s="72"/>
      <c r="B13" s="70"/>
      <c r="C13" s="71" t="s">
        <v>135</v>
      </c>
      <c r="D13" s="70"/>
    </row>
    <row r="14" ht="26.05" customHeight="1" spans="1:4">
      <c r="A14" s="72"/>
      <c r="B14" s="70"/>
      <c r="C14" s="71" t="s">
        <v>136</v>
      </c>
      <c r="D14" s="70"/>
    </row>
    <row r="15" ht="26.05" customHeight="1" spans="1:4">
      <c r="A15" s="72"/>
      <c r="B15" s="70"/>
      <c r="C15" s="71" t="s">
        <v>137</v>
      </c>
      <c r="D15" s="70"/>
    </row>
    <row r="16" ht="26.05" customHeight="1" spans="1:4">
      <c r="A16" s="72"/>
      <c r="B16" s="70"/>
      <c r="C16" s="71" t="s">
        <v>138</v>
      </c>
      <c r="D16" s="70"/>
    </row>
    <row r="17" ht="26.05" customHeight="1" spans="1:4">
      <c r="A17" s="72"/>
      <c r="B17" s="70"/>
      <c r="C17" s="71" t="s">
        <v>139</v>
      </c>
      <c r="D17" s="70"/>
    </row>
    <row r="18" ht="26.05" customHeight="1" spans="1:4">
      <c r="A18" s="72"/>
      <c r="B18" s="70"/>
      <c r="C18" s="71" t="s">
        <v>140</v>
      </c>
      <c r="D18" s="70"/>
    </row>
    <row r="19" ht="26.05" customHeight="1" spans="1:4">
      <c r="A19" s="72"/>
      <c r="B19" s="70"/>
      <c r="C19" s="71" t="s">
        <v>141</v>
      </c>
      <c r="D19" s="70"/>
    </row>
    <row r="20" ht="26.05" customHeight="1" spans="1:4">
      <c r="A20" s="72"/>
      <c r="B20" s="70"/>
      <c r="C20" s="71" t="s">
        <v>142</v>
      </c>
      <c r="D20" s="70"/>
    </row>
    <row r="21" ht="26.05" customHeight="1" spans="1:4">
      <c r="A21" s="72"/>
      <c r="B21" s="70"/>
      <c r="C21" s="71" t="s">
        <v>143</v>
      </c>
      <c r="D21" s="70"/>
    </row>
    <row r="22" ht="26.05" customHeight="1" spans="1:4">
      <c r="A22" s="72"/>
      <c r="B22" s="70"/>
      <c r="C22" s="71" t="s">
        <v>144</v>
      </c>
      <c r="D22" s="70"/>
    </row>
    <row r="23" ht="26.05" customHeight="1" spans="1:4">
      <c r="A23" s="72"/>
      <c r="B23" s="70"/>
      <c r="C23" s="71" t="s">
        <v>145</v>
      </c>
      <c r="D23" s="70"/>
    </row>
    <row r="24" ht="26.05" customHeight="1" spans="1:4">
      <c r="A24" s="72"/>
      <c r="B24" s="70"/>
      <c r="C24" s="71" t="s">
        <v>146</v>
      </c>
      <c r="D24" s="70"/>
    </row>
    <row r="25" ht="26.05" customHeight="1" spans="1:4">
      <c r="A25" s="72"/>
      <c r="B25" s="70"/>
      <c r="C25" s="71" t="s">
        <v>147</v>
      </c>
      <c r="D25" s="70"/>
    </row>
    <row r="26" ht="26.05" customHeight="1" spans="1:4">
      <c r="A26" s="72"/>
      <c r="B26" s="70"/>
      <c r="C26" s="71" t="s">
        <v>148</v>
      </c>
      <c r="D26" s="70"/>
    </row>
    <row r="27" ht="26.05" customHeight="1" spans="1:4">
      <c r="A27" s="72"/>
      <c r="B27" s="70"/>
      <c r="C27" s="71" t="s">
        <v>149</v>
      </c>
      <c r="D27" s="70"/>
    </row>
    <row r="28" ht="26.05" customHeight="1" spans="1:4">
      <c r="A28" s="72"/>
      <c r="B28" s="70"/>
      <c r="C28" s="71" t="s">
        <v>150</v>
      </c>
      <c r="D28" s="70"/>
    </row>
    <row r="29" ht="26.05" customHeight="1" spans="1:4">
      <c r="A29" s="72"/>
      <c r="B29" s="70"/>
      <c r="C29" s="71" t="s">
        <v>151</v>
      </c>
      <c r="D29" s="70"/>
    </row>
    <row r="30" ht="26.05" customHeight="1" spans="1:4">
      <c r="A30" s="72"/>
      <c r="B30" s="70"/>
      <c r="C30" s="71" t="s">
        <v>152</v>
      </c>
      <c r="D30" s="70"/>
    </row>
    <row r="31" ht="26.05" customHeight="1" spans="1:4">
      <c r="A31" s="72"/>
      <c r="B31" s="70"/>
      <c r="C31" s="71" t="s">
        <v>153</v>
      </c>
      <c r="D31" s="70"/>
    </row>
    <row r="32" ht="26.05" customHeight="1" spans="1:4">
      <c r="A32" s="72"/>
      <c r="B32" s="70"/>
      <c r="C32" s="71" t="s">
        <v>154</v>
      </c>
      <c r="D32" s="70"/>
    </row>
    <row r="33" ht="26.05" customHeight="1" spans="1:4">
      <c r="A33" s="72"/>
      <c r="B33" s="70"/>
      <c r="C33" s="71" t="s">
        <v>155</v>
      </c>
      <c r="D33" s="70"/>
    </row>
    <row r="34" ht="26.05" customHeight="1" spans="1:4">
      <c r="A34" s="72"/>
      <c r="B34" s="70"/>
      <c r="C34" s="71" t="s">
        <v>156</v>
      </c>
      <c r="D34" s="70"/>
    </row>
    <row r="35" ht="26.05" customHeight="1" spans="1:4">
      <c r="A35" s="72"/>
      <c r="B35" s="70"/>
      <c r="C35" s="72"/>
      <c r="D35" s="70"/>
    </row>
    <row r="36" ht="26.05" customHeight="1" spans="1:4">
      <c r="A36" s="70" t="s">
        <v>157</v>
      </c>
      <c r="B36" s="70">
        <v>658.73</v>
      </c>
      <c r="C36" s="70" t="s">
        <v>158</v>
      </c>
      <c r="D36" s="70">
        <v>658.73</v>
      </c>
    </row>
    <row r="37" ht="12" customHeight="1" spans="1:4">
      <c r="A37" s="73" t="s">
        <v>159</v>
      </c>
      <c r="B37" s="68"/>
      <c r="C37" s="68"/>
      <c r="D37" s="68"/>
    </row>
    <row r="38" ht="16.5" customHeight="1" spans="1:4">
      <c r="A38" s="74"/>
      <c r="B38" s="68"/>
      <c r="C38" s="68"/>
      <c r="D38" s="68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12" sqref="J12"/>
    </sheetView>
  </sheetViews>
  <sheetFormatPr defaultColWidth="10" defaultRowHeight="14.4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160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34</v>
      </c>
      <c r="K3" s="4"/>
    </row>
    <row r="4" s="1" customFormat="1" ht="26.1" customHeight="1" spans="1:11">
      <c r="A4" s="12" t="s">
        <v>161</v>
      </c>
      <c r="B4" s="13" t="s">
        <v>100</v>
      </c>
      <c r="C4" s="13" t="s">
        <v>162</v>
      </c>
      <c r="D4" s="13"/>
      <c r="E4" s="13"/>
      <c r="F4" s="13" t="s">
        <v>163</v>
      </c>
      <c r="G4" s="13"/>
      <c r="H4" s="13"/>
      <c r="I4" s="14" t="s">
        <v>164</v>
      </c>
      <c r="J4" s="14"/>
      <c r="K4" s="14"/>
    </row>
    <row r="5" s="1" customFormat="1" ht="26.1" customHeight="1" spans="1:11">
      <c r="A5" s="12"/>
      <c r="B5" s="13"/>
      <c r="C5" s="13" t="s">
        <v>100</v>
      </c>
      <c r="D5" s="13" t="s">
        <v>97</v>
      </c>
      <c r="E5" s="13" t="s">
        <v>98</v>
      </c>
      <c r="F5" s="13" t="s">
        <v>100</v>
      </c>
      <c r="G5" s="13" t="s">
        <v>97</v>
      </c>
      <c r="H5" s="13" t="s">
        <v>98</v>
      </c>
      <c r="I5" s="13" t="s">
        <v>100</v>
      </c>
      <c r="J5" s="13" t="s">
        <v>97</v>
      </c>
      <c r="K5" s="14" t="s">
        <v>98</v>
      </c>
    </row>
    <row r="6" s="55" customFormat="1" ht="26.1" customHeight="1" spans="1:11">
      <c r="A6" s="12" t="s">
        <v>100</v>
      </c>
      <c r="B6" s="62">
        <v>658.73</v>
      </c>
      <c r="C6" s="62">
        <v>658.73</v>
      </c>
      <c r="D6" s="62">
        <v>658.73</v>
      </c>
      <c r="E6" s="62">
        <v>0</v>
      </c>
      <c r="F6" s="62">
        <v>0</v>
      </c>
      <c r="G6" s="62"/>
      <c r="H6" s="62">
        <v>0</v>
      </c>
      <c r="I6" s="62">
        <v>0</v>
      </c>
      <c r="J6" s="62"/>
      <c r="K6" s="66">
        <v>0</v>
      </c>
    </row>
    <row r="7" s="55" customFormat="1" ht="26.1" customHeight="1" spans="1:11">
      <c r="A7" s="12" t="s">
        <v>165</v>
      </c>
      <c r="B7" s="62">
        <v>658.73</v>
      </c>
      <c r="C7" s="62">
        <v>658.73</v>
      </c>
      <c r="D7" s="62">
        <v>658.73</v>
      </c>
      <c r="E7" s="62">
        <v>0</v>
      </c>
      <c r="F7" s="62">
        <v>0</v>
      </c>
      <c r="G7" s="62"/>
      <c r="H7" s="62">
        <v>0</v>
      </c>
      <c r="I7" s="62">
        <v>0</v>
      </c>
      <c r="J7" s="62"/>
      <c r="K7" s="66">
        <v>0</v>
      </c>
    </row>
    <row r="8" s="1" customFormat="1" ht="26.1" customHeight="1" spans="1:11">
      <c r="A8" s="63"/>
      <c r="B8" s="64"/>
      <c r="C8" s="64"/>
      <c r="D8" s="65"/>
      <c r="E8" s="65"/>
      <c r="F8" s="65"/>
      <c r="G8" s="65"/>
      <c r="H8" s="65"/>
      <c r="I8" s="65"/>
      <c r="J8" s="65"/>
      <c r="K8" s="67"/>
    </row>
    <row r="9" s="1" customFormat="1" ht="16.35" customHeight="1"/>
    <row r="10" s="1" customFormat="1" ht="16.35" customHeight="1" spans="1:11">
      <c r="A10" s="2" t="s">
        <v>84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7" workbookViewId="0">
      <selection activeCell="J18" sqref="J18"/>
    </sheetView>
  </sheetViews>
  <sheetFormatPr defaultColWidth="10" defaultRowHeight="14.4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6"/>
    </row>
    <row r="2" s="1" customFormat="1" ht="26.1" customHeight="1" spans="1:5">
      <c r="A2" s="3" t="s">
        <v>166</v>
      </c>
      <c r="B2" s="3"/>
      <c r="C2" s="3"/>
      <c r="D2" s="3"/>
      <c r="E2" s="3"/>
    </row>
    <row r="3" s="1" customFormat="1" ht="24.95" customHeight="1" spans="1:5">
      <c r="A3" s="2"/>
      <c r="B3" s="2"/>
      <c r="C3" s="57" t="s">
        <v>34</v>
      </c>
      <c r="D3" s="57"/>
      <c r="E3" s="57"/>
    </row>
    <row r="4" s="1" customFormat="1" ht="26.1" customHeight="1" spans="1:5">
      <c r="A4" s="36" t="s">
        <v>95</v>
      </c>
      <c r="B4" s="36"/>
      <c r="C4" s="36" t="s">
        <v>162</v>
      </c>
      <c r="D4" s="36"/>
      <c r="E4" s="36"/>
    </row>
    <row r="5" s="1" customFormat="1" ht="26.1" customHeight="1" spans="1:5">
      <c r="A5" s="58" t="s">
        <v>167</v>
      </c>
      <c r="B5" s="58" t="s">
        <v>168</v>
      </c>
      <c r="C5" s="43" t="s">
        <v>100</v>
      </c>
      <c r="D5" s="58" t="s">
        <v>97</v>
      </c>
      <c r="E5" s="58" t="s">
        <v>98</v>
      </c>
    </row>
    <row r="6" s="55" customFormat="1" ht="26.1" customHeight="1" spans="1:5">
      <c r="A6" s="59"/>
      <c r="B6" s="58" t="s">
        <v>100</v>
      </c>
      <c r="C6" s="42">
        <v>658.73</v>
      </c>
      <c r="D6" s="42">
        <v>658.73</v>
      </c>
      <c r="E6" s="43">
        <v>0</v>
      </c>
    </row>
    <row r="7" s="1" customFormat="1" ht="26.1" customHeight="1" spans="1:5">
      <c r="A7" s="40" t="s">
        <v>169</v>
      </c>
      <c r="B7" s="41" t="s">
        <v>170</v>
      </c>
      <c r="C7" s="42">
        <f>SUM(C8:C17)</f>
        <v>528.09</v>
      </c>
      <c r="D7" s="42">
        <f>SUM(D8:D17)</f>
        <v>528.09</v>
      </c>
      <c r="E7" s="60"/>
    </row>
    <row r="8" s="1" customFormat="1" ht="26.1" customHeight="1" spans="1:5">
      <c r="A8" s="44" t="s">
        <v>171</v>
      </c>
      <c r="B8" s="45" t="s">
        <v>172</v>
      </c>
      <c r="C8" s="46">
        <v>286.16</v>
      </c>
      <c r="D8" s="46">
        <v>286.16</v>
      </c>
      <c r="E8" s="60"/>
    </row>
    <row r="9" s="1" customFormat="1" ht="26.1" customHeight="1" spans="1:5">
      <c r="A9" s="44" t="s">
        <v>173</v>
      </c>
      <c r="B9" s="45" t="s">
        <v>174</v>
      </c>
      <c r="C9" s="46">
        <v>35.83</v>
      </c>
      <c r="D9" s="46">
        <v>35.83</v>
      </c>
      <c r="E9" s="10"/>
    </row>
    <row r="10" s="1" customFormat="1" ht="26.1" customHeight="1" spans="1:5">
      <c r="A10" s="44" t="s">
        <v>175</v>
      </c>
      <c r="B10" s="45" t="s">
        <v>176</v>
      </c>
      <c r="C10" s="46">
        <v>5.33</v>
      </c>
      <c r="D10" s="46">
        <v>5.33</v>
      </c>
      <c r="E10" s="60"/>
    </row>
    <row r="11" s="1" customFormat="1" ht="26.1" customHeight="1" spans="1:5">
      <c r="A11" s="44" t="s">
        <v>177</v>
      </c>
      <c r="B11" s="45" t="s">
        <v>178</v>
      </c>
      <c r="C11" s="46">
        <v>64.05</v>
      </c>
      <c r="D11" s="46">
        <v>64.05</v>
      </c>
      <c r="E11" s="10"/>
    </row>
    <row r="12" s="1" customFormat="1" ht="26.1" customHeight="1" spans="1:5">
      <c r="A12" s="44" t="s">
        <v>179</v>
      </c>
      <c r="B12" s="45" t="s">
        <v>180</v>
      </c>
      <c r="C12" s="46">
        <v>56.88</v>
      </c>
      <c r="D12" s="46">
        <v>56.88</v>
      </c>
      <c r="E12" s="60"/>
    </row>
    <row r="13" s="1" customFormat="1" ht="26.1" customHeight="1" spans="1:5">
      <c r="A13" s="44" t="s">
        <v>181</v>
      </c>
      <c r="B13" s="45" t="s">
        <v>182</v>
      </c>
      <c r="C13" s="46">
        <v>22.76</v>
      </c>
      <c r="D13" s="46">
        <v>22.76</v>
      </c>
      <c r="E13" s="61"/>
    </row>
    <row r="14" s="1" customFormat="1" ht="26.1" customHeight="1" spans="1:5">
      <c r="A14" s="44" t="s">
        <v>183</v>
      </c>
      <c r="B14" s="45" t="s">
        <v>184</v>
      </c>
      <c r="C14" s="46">
        <v>7</v>
      </c>
      <c r="D14" s="46">
        <v>7</v>
      </c>
      <c r="E14" s="10"/>
    </row>
    <row r="15" s="1" customFormat="1" ht="26.1" customHeight="1" spans="1:5">
      <c r="A15" s="44" t="s">
        <v>185</v>
      </c>
      <c r="B15" s="45" t="s">
        <v>186</v>
      </c>
      <c r="C15" s="46">
        <v>2.27</v>
      </c>
      <c r="D15" s="46">
        <v>2.27</v>
      </c>
      <c r="E15" s="10"/>
    </row>
    <row r="16" s="1" customFormat="1" ht="26.1" customHeight="1" spans="1:5">
      <c r="A16" s="44" t="s">
        <v>187</v>
      </c>
      <c r="B16" s="45" t="s">
        <v>116</v>
      </c>
      <c r="C16" s="46">
        <v>46.32</v>
      </c>
      <c r="D16" s="46">
        <v>46.32</v>
      </c>
      <c r="E16" s="60"/>
    </row>
    <row r="17" s="1" customFormat="1" ht="26.1" customHeight="1" spans="1:5">
      <c r="A17" s="44">
        <v>30307</v>
      </c>
      <c r="B17" s="45" t="s">
        <v>188</v>
      </c>
      <c r="C17" s="46">
        <v>1.49</v>
      </c>
      <c r="D17" s="46">
        <v>1.49</v>
      </c>
      <c r="E17" s="60"/>
    </row>
    <row r="18" s="1" customFormat="1" ht="26.1" customHeight="1" spans="1:5">
      <c r="A18" s="40" t="s">
        <v>189</v>
      </c>
      <c r="B18" s="41" t="s">
        <v>190</v>
      </c>
      <c r="C18" s="42">
        <f>SUM(C19:C34)</f>
        <v>100.1</v>
      </c>
      <c r="D18" s="42">
        <f>SUM(D19:D34)</f>
        <v>100.1</v>
      </c>
      <c r="E18" s="60"/>
    </row>
    <row r="19" s="1" customFormat="1" ht="26.1" customHeight="1" spans="1:5">
      <c r="A19" s="49" t="s">
        <v>191</v>
      </c>
      <c r="B19" s="20" t="s">
        <v>192</v>
      </c>
      <c r="C19" s="21">
        <v>17</v>
      </c>
      <c r="D19" s="21">
        <v>17</v>
      </c>
      <c r="E19" s="60"/>
    </row>
    <row r="20" s="1" customFormat="1" ht="26.1" customHeight="1" spans="1:5">
      <c r="A20" s="49" t="s">
        <v>193</v>
      </c>
      <c r="B20" s="20" t="s">
        <v>194</v>
      </c>
      <c r="C20" s="21">
        <v>10</v>
      </c>
      <c r="D20" s="21">
        <v>10</v>
      </c>
      <c r="E20" s="60"/>
    </row>
    <row r="21" s="1" customFormat="1" ht="26.1" customHeight="1" spans="1:5">
      <c r="A21" s="49" t="s">
        <v>195</v>
      </c>
      <c r="B21" s="20" t="s">
        <v>196</v>
      </c>
      <c r="C21" s="21">
        <v>5</v>
      </c>
      <c r="D21" s="21">
        <v>5</v>
      </c>
      <c r="E21" s="60"/>
    </row>
    <row r="22" s="1" customFormat="1" ht="26.1" customHeight="1" spans="1:5">
      <c r="A22" s="49" t="s">
        <v>197</v>
      </c>
      <c r="B22" s="20" t="s">
        <v>198</v>
      </c>
      <c r="C22" s="21">
        <v>6.5</v>
      </c>
      <c r="D22" s="21">
        <v>6.5</v>
      </c>
      <c r="E22" s="60"/>
    </row>
    <row r="23" s="1" customFormat="1" ht="26.1" customHeight="1" spans="1:5">
      <c r="A23" s="49" t="s">
        <v>199</v>
      </c>
      <c r="B23" s="20" t="s">
        <v>200</v>
      </c>
      <c r="C23" s="21">
        <v>6.5</v>
      </c>
      <c r="D23" s="21">
        <v>6.5</v>
      </c>
      <c r="E23" s="60"/>
    </row>
    <row r="24" s="1" customFormat="1" ht="26.1" customHeight="1" spans="1:5">
      <c r="A24" s="49" t="s">
        <v>201</v>
      </c>
      <c r="B24" s="20" t="s">
        <v>202</v>
      </c>
      <c r="C24" s="21">
        <v>2</v>
      </c>
      <c r="D24" s="21">
        <v>2</v>
      </c>
      <c r="E24" s="60"/>
    </row>
    <row r="25" s="1" customFormat="1" ht="26.1" customHeight="1" spans="1:5">
      <c r="A25" s="49" t="s">
        <v>203</v>
      </c>
      <c r="B25" s="20" t="s">
        <v>204</v>
      </c>
      <c r="C25" s="21">
        <v>3</v>
      </c>
      <c r="D25" s="21">
        <v>3</v>
      </c>
      <c r="E25" s="60"/>
    </row>
    <row r="26" s="1" customFormat="1" ht="26.1" customHeight="1" spans="1:5">
      <c r="A26" s="49" t="s">
        <v>205</v>
      </c>
      <c r="B26" s="20" t="s">
        <v>206</v>
      </c>
      <c r="C26" s="21">
        <v>8</v>
      </c>
      <c r="D26" s="21">
        <v>8</v>
      </c>
      <c r="E26" s="60"/>
    </row>
    <row r="27" s="1" customFormat="1" ht="26.1" customHeight="1" spans="1:5">
      <c r="A27" s="49" t="s">
        <v>207</v>
      </c>
      <c r="B27" s="20" t="s">
        <v>208</v>
      </c>
      <c r="C27" s="21">
        <v>4</v>
      </c>
      <c r="D27" s="21">
        <v>4</v>
      </c>
      <c r="E27" s="60"/>
    </row>
    <row r="28" s="1" customFormat="1" ht="26.1" customHeight="1" spans="1:5">
      <c r="A28" s="49" t="s">
        <v>209</v>
      </c>
      <c r="B28" s="20" t="s">
        <v>210</v>
      </c>
      <c r="C28" s="21">
        <v>1</v>
      </c>
      <c r="D28" s="21">
        <v>1</v>
      </c>
      <c r="E28" s="60"/>
    </row>
    <row r="29" s="1" customFormat="1" ht="26.1" customHeight="1" spans="1:5">
      <c r="A29" s="49" t="s">
        <v>211</v>
      </c>
      <c r="B29" s="20" t="s">
        <v>212</v>
      </c>
      <c r="C29" s="21">
        <v>16</v>
      </c>
      <c r="D29" s="21">
        <v>16</v>
      </c>
      <c r="E29" s="60"/>
    </row>
    <row r="30" s="1" customFormat="1" ht="26.1" customHeight="1" spans="1:5">
      <c r="A30" s="49" t="s">
        <v>213</v>
      </c>
      <c r="B30" s="24" t="s">
        <v>214</v>
      </c>
      <c r="C30" s="21">
        <v>3</v>
      </c>
      <c r="D30" s="21">
        <v>3</v>
      </c>
      <c r="E30" s="60"/>
    </row>
    <row r="31" s="1" customFormat="1" ht="26.1" customHeight="1" spans="1:5">
      <c r="A31" s="49" t="s">
        <v>215</v>
      </c>
      <c r="B31" s="24" t="s">
        <v>216</v>
      </c>
      <c r="C31" s="21">
        <v>2</v>
      </c>
      <c r="D31" s="21">
        <v>2</v>
      </c>
      <c r="E31" s="60"/>
    </row>
    <row r="32" s="1" customFormat="1" ht="26.1" customHeight="1" spans="1:5">
      <c r="A32" s="49" t="s">
        <v>217</v>
      </c>
      <c r="B32" s="24" t="s">
        <v>218</v>
      </c>
      <c r="C32" s="21">
        <v>1</v>
      </c>
      <c r="D32" s="21">
        <v>1</v>
      </c>
      <c r="E32" s="60"/>
    </row>
    <row r="33" s="1" customFormat="1" ht="26.1" customHeight="1" spans="1:5">
      <c r="A33" s="49" t="s">
        <v>219</v>
      </c>
      <c r="B33" s="20" t="s">
        <v>220</v>
      </c>
      <c r="C33" s="21">
        <v>1</v>
      </c>
      <c r="D33" s="21">
        <v>1</v>
      </c>
      <c r="E33" s="60"/>
    </row>
    <row r="34" s="1" customFormat="1" ht="26.1" customHeight="1" spans="1:5">
      <c r="A34" s="51" t="s">
        <v>221</v>
      </c>
      <c r="B34" s="20" t="s">
        <v>222</v>
      </c>
      <c r="C34" s="21">
        <v>14.1</v>
      </c>
      <c r="D34" s="21">
        <v>14.1</v>
      </c>
      <c r="E34" s="60"/>
    </row>
    <row r="35" s="1" customFormat="1" ht="26.1" customHeight="1" spans="1:5">
      <c r="A35" s="40" t="s">
        <v>223</v>
      </c>
      <c r="B35" s="41" t="s">
        <v>224</v>
      </c>
      <c r="C35" s="52">
        <f>SUM(C36:C38)</f>
        <v>27.62</v>
      </c>
      <c r="D35" s="52">
        <f>SUM(D36:D38)</f>
        <v>27.62</v>
      </c>
      <c r="E35" s="60"/>
    </row>
    <row r="36" s="1" customFormat="1" ht="26.1" customHeight="1" spans="1:5">
      <c r="A36" s="24" t="s">
        <v>225</v>
      </c>
      <c r="B36" s="20" t="s">
        <v>226</v>
      </c>
      <c r="C36" s="50">
        <v>0.97</v>
      </c>
      <c r="D36" s="50">
        <v>0.97</v>
      </c>
      <c r="E36" s="60"/>
    </row>
    <row r="37" s="1" customFormat="1" ht="26.1" customHeight="1" spans="1:5">
      <c r="A37" s="24">
        <v>30102</v>
      </c>
      <c r="B37" s="20" t="s">
        <v>227</v>
      </c>
      <c r="C37" s="50">
        <v>23.85</v>
      </c>
      <c r="D37" s="50">
        <v>23.85</v>
      </c>
      <c r="E37" s="60"/>
    </row>
    <row r="38" s="1" customFormat="1" ht="26.1" customHeight="1" spans="1:5">
      <c r="A38" s="24">
        <v>30228</v>
      </c>
      <c r="B38" s="20" t="s">
        <v>228</v>
      </c>
      <c r="C38" s="50">
        <v>2.8</v>
      </c>
      <c r="D38" s="50">
        <v>2.8</v>
      </c>
      <c r="E38" s="60"/>
    </row>
    <row r="39" s="1" customFormat="1" ht="16.35" customHeight="1" spans="1:5">
      <c r="A39" s="2" t="s">
        <v>84</v>
      </c>
      <c r="B39" s="2"/>
      <c r="C39" s="2"/>
      <c r="D39" s="2"/>
      <c r="E39" s="2"/>
    </row>
  </sheetData>
  <mergeCells count="5">
    <mergeCell ref="A2:E2"/>
    <mergeCell ref="C3:E3"/>
    <mergeCell ref="A4:B4"/>
    <mergeCell ref="C4:E4"/>
    <mergeCell ref="A39:E3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9" workbookViewId="0">
      <selection activeCell="K19" sqref="K19"/>
    </sheetView>
  </sheetViews>
  <sheetFormatPr defaultColWidth="10" defaultRowHeight="14.4" outlineLevelCol="4"/>
  <cols>
    <col min="1" max="1" width="13.7" style="26" customWidth="1"/>
    <col min="2" max="2" width="34.875" style="31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2"/>
      <c r="C1" s="2"/>
      <c r="D1" s="2"/>
      <c r="E1" s="2"/>
    </row>
    <row r="2" s="26" customFormat="1" ht="26.05" customHeight="1" spans="1:5">
      <c r="A2" s="3" t="s">
        <v>229</v>
      </c>
      <c r="B2" s="3"/>
      <c r="C2" s="3"/>
      <c r="D2" s="3"/>
      <c r="E2" s="3"/>
    </row>
    <row r="3" s="26" customFormat="1" ht="26.05" customHeight="1" spans="1:5">
      <c r="A3" s="2"/>
      <c r="B3" s="32"/>
      <c r="C3" s="2"/>
      <c r="D3" s="2"/>
      <c r="E3" s="4" t="s">
        <v>34</v>
      </c>
    </row>
    <row r="4" s="26" customFormat="1" ht="26.05" customHeight="1" spans="1:5">
      <c r="A4" s="33" t="s">
        <v>230</v>
      </c>
      <c r="B4" s="34"/>
      <c r="C4" s="35" t="s">
        <v>231</v>
      </c>
      <c r="D4" s="36"/>
      <c r="E4" s="36"/>
    </row>
    <row r="5" s="26" customFormat="1" ht="26.05" customHeight="1" spans="1:5">
      <c r="A5" s="33" t="s">
        <v>167</v>
      </c>
      <c r="B5" s="37" t="s">
        <v>168</v>
      </c>
      <c r="C5" s="35" t="s">
        <v>100</v>
      </c>
      <c r="D5" s="36" t="s">
        <v>232</v>
      </c>
      <c r="E5" s="36" t="s">
        <v>233</v>
      </c>
    </row>
    <row r="6" s="27" customFormat="1" ht="23" customHeight="1" spans="1:5">
      <c r="A6" s="33"/>
      <c r="B6" s="37" t="s">
        <v>100</v>
      </c>
      <c r="C6" s="38">
        <v>658.73</v>
      </c>
      <c r="D6" s="39">
        <f>D7+D18+D35</f>
        <v>569.93</v>
      </c>
      <c r="E6" s="39">
        <f>E7+E18+E35</f>
        <v>88.8</v>
      </c>
    </row>
    <row r="7" s="26" customFormat="1" ht="23" customHeight="1" spans="1:5">
      <c r="A7" s="40" t="s">
        <v>169</v>
      </c>
      <c r="B7" s="41" t="s">
        <v>170</v>
      </c>
      <c r="C7" s="42">
        <v>531.01</v>
      </c>
      <c r="D7" s="43">
        <f>SUM(D8:D17)</f>
        <v>531.01</v>
      </c>
      <c r="E7" s="39"/>
    </row>
    <row r="8" s="26" customFormat="1" ht="23" customHeight="1" spans="1:5">
      <c r="A8" s="44" t="s">
        <v>171</v>
      </c>
      <c r="B8" s="45" t="s">
        <v>172</v>
      </c>
      <c r="C8" s="46">
        <v>286.99</v>
      </c>
      <c r="D8" s="46">
        <v>286.99</v>
      </c>
      <c r="E8" s="25"/>
    </row>
    <row r="9" s="26" customFormat="1" ht="23" customHeight="1" spans="1:5">
      <c r="A9" s="44" t="s">
        <v>173</v>
      </c>
      <c r="B9" s="45" t="s">
        <v>174</v>
      </c>
      <c r="C9" s="46">
        <v>36.24</v>
      </c>
      <c r="D9" s="46">
        <v>36.24</v>
      </c>
      <c r="E9" s="25"/>
    </row>
    <row r="10" s="26" customFormat="1" ht="23" customHeight="1" spans="1:5">
      <c r="A10" s="44" t="s">
        <v>175</v>
      </c>
      <c r="B10" s="45" t="s">
        <v>176</v>
      </c>
      <c r="C10" s="46">
        <v>5.56</v>
      </c>
      <c r="D10" s="46">
        <v>5.56</v>
      </c>
      <c r="E10" s="25"/>
    </row>
    <row r="11" s="26" customFormat="1" ht="23" customHeight="1" spans="1:5">
      <c r="A11" s="44" t="s">
        <v>177</v>
      </c>
      <c r="B11" s="45" t="s">
        <v>178</v>
      </c>
      <c r="C11" s="46">
        <v>64.5</v>
      </c>
      <c r="D11" s="46">
        <v>64.5</v>
      </c>
      <c r="E11" s="25"/>
    </row>
    <row r="12" s="26" customFormat="1" ht="23" customHeight="1" spans="1:5">
      <c r="A12" s="44" t="s">
        <v>179</v>
      </c>
      <c r="B12" s="45" t="s">
        <v>180</v>
      </c>
      <c r="C12" s="47">
        <v>57.42</v>
      </c>
      <c r="D12" s="47">
        <v>57.42</v>
      </c>
      <c r="E12" s="25"/>
    </row>
    <row r="13" s="26" customFormat="1" ht="23" customHeight="1" spans="1:5">
      <c r="A13" s="44" t="s">
        <v>181</v>
      </c>
      <c r="B13" s="45" t="s">
        <v>182</v>
      </c>
      <c r="C13" s="48">
        <v>22.97</v>
      </c>
      <c r="D13" s="48">
        <v>22.97</v>
      </c>
      <c r="E13" s="25"/>
    </row>
    <row r="14" s="26" customFormat="1" ht="23" customHeight="1" spans="1:5">
      <c r="A14" s="44" t="s">
        <v>183</v>
      </c>
      <c r="B14" s="45" t="s">
        <v>184</v>
      </c>
      <c r="C14" s="46">
        <v>7</v>
      </c>
      <c r="D14" s="46">
        <v>7</v>
      </c>
      <c r="E14" s="25"/>
    </row>
    <row r="15" s="26" customFormat="1" ht="23" customHeight="1" spans="1:5">
      <c r="A15" s="44" t="s">
        <v>185</v>
      </c>
      <c r="B15" s="45" t="s">
        <v>186</v>
      </c>
      <c r="C15" s="46">
        <v>2.25</v>
      </c>
      <c r="D15" s="46">
        <v>2.25</v>
      </c>
      <c r="E15" s="25"/>
    </row>
    <row r="16" s="26" customFormat="1" ht="23" customHeight="1" spans="1:5">
      <c r="A16" s="44" t="s">
        <v>187</v>
      </c>
      <c r="B16" s="45" t="s">
        <v>116</v>
      </c>
      <c r="C16" s="48">
        <v>46.59</v>
      </c>
      <c r="D16" s="48">
        <v>46.59</v>
      </c>
      <c r="E16" s="25"/>
    </row>
    <row r="17" s="26" customFormat="1" ht="23" customHeight="1" spans="1:5">
      <c r="A17" s="44">
        <v>30307</v>
      </c>
      <c r="B17" s="45" t="s">
        <v>188</v>
      </c>
      <c r="C17" s="46">
        <v>1.49</v>
      </c>
      <c r="D17" s="46">
        <v>1.49</v>
      </c>
      <c r="E17" s="25"/>
    </row>
    <row r="18" s="26" customFormat="1" ht="23" customHeight="1" spans="1:5">
      <c r="A18" s="40" t="s">
        <v>189</v>
      </c>
      <c r="B18" s="41" t="s">
        <v>190</v>
      </c>
      <c r="C18" s="42">
        <f>SUM(C19:C34)</f>
        <v>100.1</v>
      </c>
      <c r="D18" s="39">
        <v>14.1</v>
      </c>
      <c r="E18" s="43">
        <f>SUM(E19:E33)</f>
        <v>86</v>
      </c>
    </row>
    <row r="19" s="28" customFormat="1" ht="23" customHeight="1" spans="1:5">
      <c r="A19" s="49" t="s">
        <v>191</v>
      </c>
      <c r="B19" s="20" t="s">
        <v>192</v>
      </c>
      <c r="C19" s="21">
        <v>22.5</v>
      </c>
      <c r="D19" s="50"/>
      <c r="E19" s="21">
        <v>22.5</v>
      </c>
    </row>
    <row r="20" s="28" customFormat="1" ht="23" customHeight="1" spans="1:5">
      <c r="A20" s="49" t="s">
        <v>193</v>
      </c>
      <c r="B20" s="20" t="s">
        <v>194</v>
      </c>
      <c r="C20" s="21">
        <v>15</v>
      </c>
      <c r="D20" s="50"/>
      <c r="E20" s="21">
        <v>15</v>
      </c>
    </row>
    <row r="21" s="28" customFormat="1" ht="23" customHeight="1" spans="1:5">
      <c r="A21" s="49" t="s">
        <v>195</v>
      </c>
      <c r="B21" s="20" t="s">
        <v>196</v>
      </c>
      <c r="C21" s="21">
        <v>3</v>
      </c>
      <c r="D21" s="50"/>
      <c r="E21" s="21">
        <v>3</v>
      </c>
    </row>
    <row r="22" s="28" customFormat="1" ht="23" customHeight="1" spans="1:5">
      <c r="A22" s="49" t="s">
        <v>197</v>
      </c>
      <c r="B22" s="20" t="s">
        <v>198</v>
      </c>
      <c r="C22" s="21">
        <v>9</v>
      </c>
      <c r="D22" s="50"/>
      <c r="E22" s="21">
        <v>9</v>
      </c>
    </row>
    <row r="23" s="28" customFormat="1" ht="23" customHeight="1" spans="1:5">
      <c r="A23" s="49" t="s">
        <v>199</v>
      </c>
      <c r="B23" s="20" t="s">
        <v>200</v>
      </c>
      <c r="C23" s="21">
        <v>2</v>
      </c>
      <c r="D23" s="50"/>
      <c r="E23" s="21">
        <v>2</v>
      </c>
    </row>
    <row r="24" s="28" customFormat="1" ht="23" customHeight="1" spans="1:5">
      <c r="A24" s="49" t="s">
        <v>201</v>
      </c>
      <c r="B24" s="20" t="s">
        <v>202</v>
      </c>
      <c r="C24" s="21">
        <v>1</v>
      </c>
      <c r="D24" s="50"/>
      <c r="E24" s="21">
        <v>1</v>
      </c>
    </row>
    <row r="25" s="28" customFormat="1" ht="23" customHeight="1" spans="1:5">
      <c r="A25" s="49" t="s">
        <v>203</v>
      </c>
      <c r="B25" s="20" t="s">
        <v>204</v>
      </c>
      <c r="C25" s="21">
        <v>2</v>
      </c>
      <c r="D25" s="50"/>
      <c r="E25" s="21">
        <v>2</v>
      </c>
    </row>
    <row r="26" s="28" customFormat="1" ht="23" customHeight="1" spans="1:5">
      <c r="A26" s="49" t="s">
        <v>205</v>
      </c>
      <c r="B26" s="20" t="s">
        <v>206</v>
      </c>
      <c r="C26" s="21">
        <v>11</v>
      </c>
      <c r="D26" s="50"/>
      <c r="E26" s="21">
        <v>11</v>
      </c>
    </row>
    <row r="27" s="28" customFormat="1" ht="23" customHeight="1" spans="1:5">
      <c r="A27" s="49" t="s">
        <v>207</v>
      </c>
      <c r="B27" s="20" t="s">
        <v>208</v>
      </c>
      <c r="C27" s="21">
        <v>2</v>
      </c>
      <c r="D27" s="50"/>
      <c r="E27" s="21">
        <v>2</v>
      </c>
    </row>
    <row r="28" s="28" customFormat="1" ht="23" customHeight="1" spans="1:5">
      <c r="A28" s="49" t="s">
        <v>209</v>
      </c>
      <c r="B28" s="20" t="s">
        <v>210</v>
      </c>
      <c r="C28" s="21">
        <v>1</v>
      </c>
      <c r="D28" s="50"/>
      <c r="E28" s="21">
        <v>1</v>
      </c>
    </row>
    <row r="29" s="28" customFormat="1" ht="23" customHeight="1" spans="1:5">
      <c r="A29" s="49" t="s">
        <v>211</v>
      </c>
      <c r="B29" s="20" t="s">
        <v>212</v>
      </c>
      <c r="C29" s="21">
        <v>12</v>
      </c>
      <c r="D29" s="50"/>
      <c r="E29" s="21">
        <v>12</v>
      </c>
    </row>
    <row r="30" s="28" customFormat="1" ht="23" customHeight="1" spans="1:5">
      <c r="A30" s="49" t="s">
        <v>213</v>
      </c>
      <c r="B30" s="24" t="s">
        <v>214</v>
      </c>
      <c r="C30" s="21">
        <v>1</v>
      </c>
      <c r="D30" s="50"/>
      <c r="E30" s="21">
        <v>1</v>
      </c>
    </row>
    <row r="31" s="28" customFormat="1" ht="23" customHeight="1" spans="1:5">
      <c r="A31" s="49" t="s">
        <v>215</v>
      </c>
      <c r="B31" s="24" t="s">
        <v>216</v>
      </c>
      <c r="C31" s="21">
        <v>2</v>
      </c>
      <c r="D31" s="50"/>
      <c r="E31" s="21">
        <v>2</v>
      </c>
    </row>
    <row r="32" s="28" customFormat="1" ht="23" customHeight="1" spans="1:5">
      <c r="A32" s="49" t="s">
        <v>217</v>
      </c>
      <c r="B32" s="24" t="s">
        <v>218</v>
      </c>
      <c r="C32" s="21">
        <v>1</v>
      </c>
      <c r="D32" s="50"/>
      <c r="E32" s="21">
        <v>1</v>
      </c>
    </row>
    <row r="33" s="28" customFormat="1" ht="23" customHeight="1" spans="1:5">
      <c r="A33" s="49" t="s">
        <v>219</v>
      </c>
      <c r="B33" s="20" t="s">
        <v>220</v>
      </c>
      <c r="C33" s="21">
        <v>1.5</v>
      </c>
      <c r="D33" s="50"/>
      <c r="E33" s="21">
        <v>1.5</v>
      </c>
    </row>
    <row r="34" s="29" customFormat="1" ht="23" customHeight="1" spans="1:5">
      <c r="A34" s="51" t="s">
        <v>221</v>
      </c>
      <c r="B34" s="20" t="s">
        <v>222</v>
      </c>
      <c r="C34" s="21">
        <v>14.1</v>
      </c>
      <c r="D34" s="50">
        <v>14.1</v>
      </c>
      <c r="E34" s="21"/>
    </row>
    <row r="35" s="27" customFormat="1" ht="23" customHeight="1" spans="1:5">
      <c r="A35" s="40" t="s">
        <v>223</v>
      </c>
      <c r="B35" s="41" t="s">
        <v>224</v>
      </c>
      <c r="C35" s="52">
        <f>SUM(C36:C38)</f>
        <v>27.62</v>
      </c>
      <c r="D35" s="52">
        <f>SUM(D36:D37)</f>
        <v>24.82</v>
      </c>
      <c r="E35" s="53">
        <v>2.8</v>
      </c>
    </row>
    <row r="36" s="30" customFormat="1" ht="23" customHeight="1" spans="1:5">
      <c r="A36" s="24" t="s">
        <v>225</v>
      </c>
      <c r="B36" s="20" t="s">
        <v>226</v>
      </c>
      <c r="C36" s="50">
        <v>0.97</v>
      </c>
      <c r="D36" s="50">
        <v>0.97</v>
      </c>
      <c r="E36" s="54"/>
    </row>
    <row r="37" s="30" customFormat="1" ht="23" customHeight="1" spans="1:5">
      <c r="A37" s="24">
        <v>30102</v>
      </c>
      <c r="B37" s="20" t="s">
        <v>227</v>
      </c>
      <c r="C37" s="50">
        <v>23.85</v>
      </c>
      <c r="D37" s="50">
        <v>23.85</v>
      </c>
      <c r="E37" s="54"/>
    </row>
    <row r="38" s="30" customFormat="1" ht="23" customHeight="1" spans="1:5">
      <c r="A38" s="24">
        <v>30228</v>
      </c>
      <c r="B38" s="20" t="s">
        <v>228</v>
      </c>
      <c r="C38" s="50">
        <v>2.8</v>
      </c>
      <c r="D38" s="50"/>
      <c r="E38" s="50">
        <v>2.8</v>
      </c>
    </row>
    <row r="39" s="26" customFormat="1" ht="16.35" customHeight="1" spans="1:5">
      <c r="A39" s="2"/>
      <c r="B39" s="32"/>
      <c r="C39" s="2"/>
      <c r="D39" s="2"/>
      <c r="E39" s="2"/>
    </row>
    <row r="40" s="26" customFormat="1" ht="16.35" customHeight="1" spans="1:5">
      <c r="A40" s="2" t="s">
        <v>84</v>
      </c>
      <c r="B40" s="32"/>
      <c r="C40" s="2"/>
      <c r="D40" s="2"/>
      <c r="E40" s="2"/>
    </row>
  </sheetData>
  <mergeCells count="5">
    <mergeCell ref="A2:E2"/>
    <mergeCell ref="A3:B3"/>
    <mergeCell ref="A4:B4"/>
    <mergeCell ref="C4:E4"/>
    <mergeCell ref="A40:E40"/>
  </mergeCells>
  <pageMargins left="0.7" right="0.7" top="0.75" bottom="0.75" header="0.3" footer="0.3"/>
  <pageSetup paperSize="9" orientation="portrait"/>
  <headerFooter/>
  <ignoredErrors>
    <ignoredError sqref="A35 A7:A16 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丶空山新雨</cp:lastModifiedBy>
  <dcterms:created xsi:type="dcterms:W3CDTF">2024-01-16T21:48:00Z</dcterms:created>
  <dcterms:modified xsi:type="dcterms:W3CDTF">2025-03-28T03:57:25Z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2052-12.1.0.20784</vt:lpwstr>
  </property>
  <property fmtid="{D5CDD505-2E9C-101B-9397-08002B2CF9AE}" pid="7" name="KSOReadingLayout">
    <vt:bool>true</vt:bool>
  </property>
</Properties>
</file>