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200"/>
  </bookViews>
  <sheets>
    <sheet name="附件1 (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??????">#REF!</definedName>
    <definedName name="___?">#REF!</definedName>
    <definedName name="_21114">#REF!</definedName>
    <definedName name="_Fill">#REF!</definedName>
    <definedName name="_Order1">255</definedName>
    <definedName name="_Order2">255</definedName>
    <definedName name="a">#REF!</definedName>
    <definedName name="aa">#REF!</definedName>
    <definedName name="as">#N/A</definedName>
    <definedName name="cost">#REF!</definedName>
    <definedName name="data">#REF!</definedName>
    <definedName name="Database" hidden="1">#REF!</definedName>
    <definedName name="database2">#REF!</definedName>
    <definedName name="database3">#REF!</definedName>
    <definedName name="dss">#REF!</definedName>
    <definedName name="E206.">#REF!</definedName>
    <definedName name="eee">#REF!</definedName>
    <definedName name="eve">#REF!</definedName>
    <definedName name="fff">#REF!</definedName>
    <definedName name="gxxe2003">'[1]P1012001'!$A$6:$E$117</definedName>
    <definedName name="gxxe20032">'[1]P1012001'!$A$6:$E$117</definedName>
    <definedName name="hhhh">#REF!</definedName>
    <definedName name="HWSheet">1</definedName>
    <definedName name="kkkk">#REF!</definedName>
    <definedName name="Module.Prix_SMC">#N/A</definedName>
    <definedName name="PRCGAAP">#REF!</definedName>
    <definedName name="PRCGAAP2">#REF!</definedName>
    <definedName name="Print_Area_MI">#REF!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UFPcy">#REF!</definedName>
    <definedName name="UFPkcsp">#REF!</definedName>
    <definedName name="UFPrn20031228144214">[2]主营业务成本明细表!#REF!</definedName>
    <definedName name="UFPyt">#REF!</definedName>
    <definedName name="Work_Program_By_Area_List">#REF!</definedName>
    <definedName name="www">#REF!</definedName>
    <definedName name="yyyy">#REF!</definedName>
    <definedName name="本级标准收入2004年">[3]本年收入合计!$E$4:$E$184</definedName>
    <definedName name="拨款汇总_合计">SUM(#REF!)</definedName>
    <definedName name="财力">#REF!</definedName>
    <definedName name="财政供养人员增幅2004年">[4]财政供养人员增幅!$E$6</definedName>
    <definedName name="财政供养人员增幅2004年分县">[4]财政供养人员增幅!$E$4:$E$184</definedName>
    <definedName name="村级标准支出">[5]村级支出!$E$4:$E$184</definedName>
    <definedName name="大多数">[6]Sheet2!$A$15</definedName>
    <definedName name="大幅度">#REF!</definedName>
    <definedName name="地区名称">#REF!</definedName>
    <definedName name="第二产业分县2003年">[7]GDP!$G$4:$G$184</definedName>
    <definedName name="第二产业合计2003年">[7]GDP!$G$4</definedName>
    <definedName name="第三产业分县2003年">[7]GDP!$H$4:$H$184</definedName>
    <definedName name="第三产业合计2003年">[7]GDP!$H$4</definedName>
    <definedName name="耕地占用税分县2003年">[8]一般预算收入!$U$4:$U$184</definedName>
    <definedName name="耕地占用税合计2003年">[8]一般预算收入!$U$4</definedName>
    <definedName name="工商税收2004年">[9]工商税收!$S$4:$S$184</definedName>
    <definedName name="工商税收合计2004年">[9]工商税收!$S$4</definedName>
    <definedName name="公检法司部门编制数">[10]公检法司编制!$E$4:$E$184</definedName>
    <definedName name="公用标准支出">[11]合计!$E$4:$E$184</definedName>
    <definedName name="行政管理部门编制数">[10]行政编制!$E$4:$E$184</definedName>
    <definedName name="合计">#REF!</definedName>
    <definedName name="汇率">#REF!</definedName>
    <definedName name="科目编码">[12]编码!$A$2:$A$145</definedName>
    <definedName name="年初短期投资">#REF!</definedName>
    <definedName name="年初货币资金">#REF!</definedName>
    <definedName name="年初应收票据">#REF!</definedName>
    <definedName name="农业人口2003年">[13]农业人口!$E$4:$E$184</definedName>
    <definedName name="农业税分县2003年">[8]一般预算收入!$S$4:$S$184</definedName>
    <definedName name="农业税合计2003年">[8]一般预算收入!$S$4</definedName>
    <definedName name="农业特产税分县2003年">[8]一般预算收入!$T$4:$T$184</definedName>
    <definedName name="农业特产税合计2003年">[8]一般预算收入!$T$4</definedName>
    <definedName name="农业用地面积">[14]农业用地!$E$4:$E$184</definedName>
    <definedName name="契税分县2003年">[8]一般预算收入!$V$4:$V$184</definedName>
    <definedName name="契税合计2003年">[8]一般预算收入!$V$4</definedName>
    <definedName name="全额差额比例">#REF!</definedName>
    <definedName name="人员标准支出">[15]人员支出!$E$4:$E$184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[16]事业发展!$E$4:$E$184</definedName>
    <definedName name="是">#REF!</definedName>
    <definedName name="位次d">#REF!</definedName>
    <definedName name="乡镇个数">[17]行政区划!$D$6:$D$184</definedName>
    <definedName name="性别">[18]基础编码!$H$2:$H$3</definedName>
    <definedName name="学历">[18]基础编码!$S$2:$S$9</definedName>
    <definedName name="一般预算收入2002年">'[19]2002年一般预算收入'!$AC$4:$AC$184</definedName>
    <definedName name="一般预算收入2003年">[8]一般预算收入!$AD$4:$AD$184</definedName>
    <definedName name="一般预算收入合计2003年">[8]一般预算收入!$AC$4</definedName>
    <definedName name="支出">'[20]P1012001'!$A$6:$E$117</definedName>
    <definedName name="职务级别">[21]行政机构人员信息!$K$5</definedName>
    <definedName name="中国">#REF!</definedName>
    <definedName name="中小学生人数2003年">[22]中小学生!$E$4:$E$184</definedName>
    <definedName name="总人口2003年">[23]总人口!$E$4:$E$184</definedName>
    <definedName name="전">#REF!</definedName>
    <definedName name="주택사업본부">#REF!</definedName>
    <definedName name="철구사업본부">#REF!</definedName>
    <definedName name="_xlnm.Print_Area" localSheetId="0">'附件1 (2)'!$A$1:$H$29</definedName>
    <definedName name="_xlnm.Print_Titles" localSheetId="0">'附件1 (2)'!$2:$5</definedName>
  </definedNames>
  <calcPr calcId="144525"/>
</workbook>
</file>

<file path=xl/sharedStrings.xml><?xml version="1.0" encoding="utf-8"?>
<sst xmlns="http://schemas.openxmlformats.org/spreadsheetml/2006/main" count="45" uniqueCount="43">
  <si>
    <t>附件1</t>
  </si>
  <si>
    <r>
      <rPr>
        <sz val="18"/>
        <rFont val="方正小标宋简体"/>
        <charset val="134"/>
      </rPr>
      <t xml:space="preserve"> </t>
    </r>
    <r>
      <rPr>
        <u/>
        <sz val="18"/>
        <rFont val="方正小标宋简体"/>
        <charset val="134"/>
      </rPr>
      <t xml:space="preserve">  民乐  </t>
    </r>
    <r>
      <rPr>
        <sz val="18"/>
        <rFont val="方正小标宋简体"/>
        <charset val="134"/>
      </rPr>
      <t>县（区）统筹整合资金计划表（与整合方案一致）</t>
    </r>
  </si>
  <si>
    <t>单位：万元</t>
  </si>
  <si>
    <t>序号</t>
  </si>
  <si>
    <t>财政资金名称</t>
  </si>
  <si>
    <t>纳入统筹整合资金的总规模</t>
  </si>
  <si>
    <t>计划整合
规模</t>
  </si>
  <si>
    <t>占比</t>
  </si>
  <si>
    <t>资金规模</t>
  </si>
  <si>
    <t>对应文号</t>
  </si>
  <si>
    <t>合计</t>
  </si>
  <si>
    <t>二</t>
  </si>
  <si>
    <t>省级财政资金小计</t>
  </si>
  <si>
    <t>省级财政衔接推进乡村振兴补助资金</t>
  </si>
  <si>
    <t>甘财振兴[2022]22号</t>
  </si>
  <si>
    <t>甘财振兴[2023]14号</t>
  </si>
  <si>
    <t>“两州一市”省级资金</t>
  </si>
  <si>
    <t>少数民族发展省级资金</t>
  </si>
  <si>
    <t>以工代赈省级资金</t>
  </si>
  <si>
    <t>省级水利发展资金</t>
  </si>
  <si>
    <t>农田建设补助专项资金</t>
  </si>
  <si>
    <t>甘财农[2022]128号</t>
  </si>
  <si>
    <t>农村综合改革专项补助资金</t>
  </si>
  <si>
    <t>甘财农[2022]99号</t>
  </si>
  <si>
    <t>甘财农[2023]74号</t>
  </si>
  <si>
    <t>耕地质量保护与提升补助资金</t>
  </si>
  <si>
    <t>甘财农[2022]127号</t>
  </si>
  <si>
    <t>林业草原资源保护与发展专项资金（①防沙治沙②林业草原科技创新与合作）</t>
  </si>
  <si>
    <t>草原生态修复治理资金</t>
  </si>
  <si>
    <t>农村环境整治资金</t>
  </si>
  <si>
    <t>甘财资环[2022]108号</t>
  </si>
  <si>
    <t>土地整治等补助资金</t>
  </si>
  <si>
    <t>甘财资环[2023]34号</t>
  </si>
  <si>
    <t>甘财资环[2023]63号</t>
  </si>
  <si>
    <t>农村危房改造省级资金</t>
  </si>
  <si>
    <t>甘财综[2022]56号</t>
  </si>
  <si>
    <t>三</t>
  </si>
  <si>
    <t>市级财政资金小计</t>
  </si>
  <si>
    <t>市级财政衔接推进乡村振兴补助资金</t>
  </si>
  <si>
    <t>…     …</t>
  </si>
  <si>
    <t>四</t>
  </si>
  <si>
    <t>县级财政资金小计</t>
  </si>
  <si>
    <t>县级财政衔接推进乡村振兴补助资金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</si>
</sst>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b/>
      <sz val="16"/>
      <name val="方正小标宋简体"/>
      <charset val="134"/>
    </font>
    <font>
      <sz val="8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name val="仿宋_GB2312"/>
      <charset val="134"/>
    </font>
    <font>
      <sz val="9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8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 applyProtection="0"/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50" applyFont="1" applyFill="1" applyBorder="1" applyAlignment="1">
      <alignment horizontal="center" vertical="center"/>
    </xf>
    <xf numFmtId="0" fontId="3" fillId="0" borderId="0" xfId="5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0" fontId="4" fillId="0" borderId="0" xfId="3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49" applyNumberFormat="1" applyFont="1" applyFill="1" applyBorder="1" applyAlignment="1">
      <alignment horizontal="center" vertical="center" wrapText="1"/>
    </xf>
    <xf numFmtId="176" fontId="5" fillId="0" borderId="0" xfId="49" applyNumberFormat="1" applyFont="1" applyFill="1" applyBorder="1" applyAlignment="1">
      <alignment horizontal="center" vertical="center" wrapText="1"/>
    </xf>
    <xf numFmtId="10" fontId="5" fillId="0" borderId="0" xfId="3" applyNumberFormat="1" applyFont="1" applyFill="1" applyBorder="1" applyAlignment="1" applyProtection="1">
      <alignment horizontal="center" vertical="center" wrapText="1"/>
    </xf>
    <xf numFmtId="0" fontId="6" fillId="0" borderId="0" xfId="49" applyNumberFormat="1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right" vertical="center" wrapText="1"/>
    </xf>
    <xf numFmtId="10" fontId="7" fillId="0" borderId="1" xfId="3" applyNumberFormat="1" applyFont="1" applyFill="1" applyBorder="1" applyAlignment="1" applyProtection="1">
      <alignment horizontal="right" vertical="center" wrapText="1"/>
    </xf>
    <xf numFmtId="0" fontId="1" fillId="0" borderId="2" xfId="49" applyNumberFormat="1" applyFont="1" applyFill="1" applyBorder="1" applyAlignment="1">
      <alignment horizontal="center" vertical="center" wrapText="1"/>
    </xf>
    <xf numFmtId="176" fontId="1" fillId="0" borderId="2" xfId="49" applyNumberFormat="1" applyFont="1" applyFill="1" applyBorder="1" applyAlignment="1">
      <alignment horizontal="center" vertical="center" wrapText="1"/>
    </xf>
    <xf numFmtId="10" fontId="1" fillId="0" borderId="2" xfId="3" applyNumberFormat="1" applyFont="1" applyFill="1" applyBorder="1" applyAlignment="1" applyProtection="1">
      <alignment horizontal="center" vertical="center" wrapText="1"/>
    </xf>
    <xf numFmtId="0" fontId="8" fillId="0" borderId="2" xfId="51" applyNumberFormat="1" applyFont="1" applyFill="1" applyBorder="1" applyAlignment="1" applyProtection="1">
      <alignment horizontal="center" vertical="center" wrapText="1"/>
    </xf>
    <xf numFmtId="0" fontId="8" fillId="0" borderId="2" xfId="49" applyNumberFormat="1" applyFont="1" applyFill="1" applyBorder="1" applyAlignment="1">
      <alignment horizontal="center" vertical="center" wrapText="1"/>
    </xf>
    <xf numFmtId="176" fontId="8" fillId="0" borderId="2" xfId="49" applyNumberFormat="1" applyFont="1" applyFill="1" applyBorder="1" applyAlignment="1">
      <alignment horizontal="center" vertical="center" wrapText="1"/>
    </xf>
    <xf numFmtId="10" fontId="8" fillId="0" borderId="2" xfId="3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0" fontId="8" fillId="0" borderId="2" xfId="3" applyNumberFormat="1" applyFont="1" applyFill="1" applyBorder="1" applyAlignment="1">
      <alignment horizontal="center" vertical="center"/>
    </xf>
    <xf numFmtId="0" fontId="9" fillId="0" borderId="3" xfId="50" applyFont="1" applyFill="1" applyBorder="1" applyAlignment="1" applyProtection="1">
      <alignment horizontal="center" vertical="center"/>
    </xf>
    <xf numFmtId="0" fontId="10" fillId="0" borderId="4" xfId="49" applyNumberFormat="1" applyFont="1" applyFill="1" applyBorder="1" applyAlignment="1" applyProtection="1">
      <alignment horizontal="center" vertical="center" wrapText="1"/>
    </xf>
    <xf numFmtId="0" fontId="10" fillId="0" borderId="5" xfId="49" applyNumberFormat="1" applyFont="1" applyFill="1" applyBorder="1" applyAlignment="1" applyProtection="1">
      <alignment horizontal="center" vertical="center" wrapText="1"/>
    </xf>
    <xf numFmtId="0" fontId="10" fillId="0" borderId="6" xfId="49" applyNumberFormat="1" applyFont="1" applyFill="1" applyBorder="1" applyAlignment="1" applyProtection="1">
      <alignment horizontal="center" vertical="center" wrapText="1"/>
    </xf>
    <xf numFmtId="176" fontId="3" fillId="0" borderId="2" xfId="49" applyNumberFormat="1" applyFont="1" applyFill="1" applyBorder="1" applyAlignment="1">
      <alignment horizontal="center" vertical="center" wrapText="1"/>
    </xf>
    <xf numFmtId="0" fontId="11" fillId="0" borderId="2" xfId="49" applyNumberFormat="1" applyFont="1" applyFill="1" applyBorder="1" applyAlignment="1">
      <alignment horizontal="center" vertical="center" wrapText="1"/>
    </xf>
    <xf numFmtId="0" fontId="9" fillId="0" borderId="7" xfId="50" applyFont="1" applyFill="1" applyBorder="1" applyAlignment="1" applyProtection="1">
      <alignment horizontal="center" vertical="center"/>
    </xf>
    <xf numFmtId="0" fontId="10" fillId="0" borderId="8" xfId="49" applyNumberFormat="1" applyFont="1" applyFill="1" applyBorder="1" applyAlignment="1" applyProtection="1">
      <alignment horizontal="center" vertical="center" wrapText="1"/>
    </xf>
    <xf numFmtId="0" fontId="10" fillId="0" borderId="1" xfId="49" applyNumberFormat="1" applyFont="1" applyFill="1" applyBorder="1" applyAlignment="1" applyProtection="1">
      <alignment horizontal="center" vertical="center" wrapText="1"/>
    </xf>
    <xf numFmtId="0" fontId="10" fillId="0" borderId="9" xfId="49" applyNumberFormat="1" applyFont="1" applyFill="1" applyBorder="1" applyAlignment="1" applyProtection="1">
      <alignment horizontal="center" vertical="center" wrapText="1"/>
    </xf>
    <xf numFmtId="0" fontId="9" fillId="0" borderId="2" xfId="50" applyFont="1" applyFill="1" applyBorder="1" applyAlignment="1" applyProtection="1">
      <alignment horizontal="center" vertical="center"/>
    </xf>
    <xf numFmtId="0" fontId="10" fillId="0" borderId="2" xfId="49" applyNumberFormat="1" applyFont="1" applyFill="1" applyBorder="1" applyAlignment="1" applyProtection="1">
      <alignment horizontal="center" vertical="center" wrapText="1"/>
    </xf>
    <xf numFmtId="0" fontId="12" fillId="0" borderId="2" xfId="49" applyNumberFormat="1" applyFont="1" applyFill="1" applyBorder="1" applyAlignment="1">
      <alignment horizontal="center" vertical="center" wrapText="1"/>
    </xf>
    <xf numFmtId="10" fontId="13" fillId="0" borderId="2" xfId="3" applyNumberFormat="1" applyFont="1" applyFill="1" applyBorder="1" applyAlignment="1" applyProtection="1">
      <alignment horizontal="center" vertical="center" wrapText="1"/>
    </xf>
    <xf numFmtId="0" fontId="3" fillId="0" borderId="2" xfId="49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4" xfId="50"/>
    <cellStyle name="常规 2_2-1统计表_1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~1\zq\LOCALS~1\Temp\&#36130;&#25919;&#20379;&#20859;&#20154;&#21592;&#20449;&#24687;&#34920;\&#25945;&#32946;\&#27896;&#27700;&#22235;&#2001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zzj(2003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33609;&#21407;&#31449;&#23454;&#21517;&#21046;&#34920;&#26684;&#21450;&#29031;&#29255;\2011&#24180;&#24037;&#20316;\&#23454;&#21517;&#21046;&#31649;&#29702;&#24037;&#20316;\&#21160;&#21592;&#20250;\&#34892;&#25919;&#26426;&#26500;&#20154;&#21592;&#27169;&#26495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Administrator\&#26700;&#38754;\&#32489;&#25928;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编码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各年度收费、罚没、专项收入.xls]Sheet3"/>
      <sheetName val="本年收入合计"/>
      <sheetName val="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  <sheetName val="13 铁路配件"/>
      <sheetName val="财政供养人员增幅"/>
      <sheetName val="P1012001"/>
      <sheetName val="工商税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  <sheetName val="GDP"/>
      <sheetName val="公检法司编制"/>
      <sheetName val="行政编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  <sheetName val="一般预算收入"/>
      <sheetName val="农业用地"/>
      <sheetName val="公检法司编制"/>
      <sheetName val="行政编制"/>
      <sheetName val="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  <sheetName val="工商税收"/>
      <sheetName val="事业发展"/>
      <sheetName val="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  <sheetName val="公检法司编制"/>
      <sheetName val="行政编制"/>
      <sheetName val="行政机构人员信息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  <sheetName val="合计"/>
      <sheetName val="农业用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  <sheetName val="编码"/>
      <sheetName val="人员支出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  <sheetName val="农业人口"/>
      <sheetName val="2002年一般预算收入"/>
      <sheetName val="编码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农业用地"/>
      <sheetName val="本年收入合计"/>
      <sheetName val="行政区划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  <sheetName val="人员支出"/>
      <sheetName val="一般预算收入"/>
      <sheetName val="财政供养人员增幅"/>
      <sheetName val="基础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存货明细表"/>
      <sheetName val="原材料明细表"/>
      <sheetName val="产成品明细表"/>
      <sheetName val="32.5R水泥"/>
      <sheetName val="42.5R水泥"/>
      <sheetName val="复合PC32.5R"/>
      <sheetName val="外购熟料"/>
      <sheetName val="低碱PO42.5水泥"/>
      <sheetName val="石灰石"/>
      <sheetName val="制造费用"/>
      <sheetName val="待摊费用"/>
      <sheetName val="主营业务成本明细表"/>
      <sheetName val="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事业发展"/>
      <sheetName val="公检法司编制"/>
      <sheetName val="行政编制"/>
      <sheetName val="基础编码"/>
      <sheetName val="工商税收"/>
      <sheetName val="2002年一般预算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行政机构人员信息"/>
      <sheetName val="数据输入说明"/>
      <sheetName val="行政区划"/>
      <sheetName val="人员支出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  <sheetName val="基础编码"/>
      <sheetName val="P1012001"/>
      <sheetName val="2002年一般预算收入"/>
      <sheetName val="行政机构人员信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  <sheetName val="2002年一般预算收入"/>
      <sheetName val="P1012001"/>
      <sheetName val="中小学生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  <sheetName val="行政机构人员信息"/>
      <sheetName val="基础编码"/>
      <sheetName val="一般预算收入"/>
      <sheetName val="P1012001"/>
      <sheetName val="皋兰县"/>
      <sheetName val="永登"/>
      <sheetName val="七里河"/>
      <sheetName val="榆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  <sheetName val="中小学生"/>
      <sheetName val="总人口"/>
      <sheetName val="#REF!"/>
      <sheetName val="农业用地"/>
      <sheetName val="本年收入合计"/>
      <sheetName val="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  <sheetName val="总人口"/>
      <sheetName val="财政供养人员增幅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  <sheetName val="13 铁路配件"/>
      <sheetName val="P1012001"/>
      <sheetName val="________"/>
      <sheetName val="XL4Poppy"/>
      <sheetName val="村级支出"/>
      <sheetName val="????????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本年收入合计"/>
      <sheetName val="合计"/>
      <sheetName val="村级支出"/>
      <sheetName val="13 铁路配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  <sheetName val="财政供养人员增幅"/>
      <sheetName val="行政区划"/>
      <sheetName val="农业人口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  <sheetName val="村级支出"/>
      <sheetName val="中小学生"/>
      <sheetName val="P1012001"/>
      <sheetName val="一般预算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zoomScale="120" zoomScaleNormal="120" workbookViewId="0">
      <selection activeCell="F16" sqref="F16"/>
    </sheetView>
  </sheetViews>
  <sheetFormatPr defaultColWidth="9" defaultRowHeight="13.5"/>
  <cols>
    <col min="1" max="1" width="4.375" style="6" customWidth="1"/>
    <col min="2" max="2" width="6.875" style="6" customWidth="1"/>
    <col min="3" max="3" width="9" style="6" customWidth="1"/>
    <col min="4" max="4" width="14.125" style="6" customWidth="1"/>
    <col min="5" max="5" width="10.625" style="6" customWidth="1"/>
    <col min="6" max="6" width="18.5" style="6" customWidth="1"/>
    <col min="7" max="7" width="11.75" style="7" customWidth="1"/>
    <col min="8" max="8" width="9.5" style="8" customWidth="1"/>
    <col min="9" max="9" width="12.625" style="6"/>
    <col min="10" max="10" width="13.75" style="6"/>
    <col min="11" max="11" width="9.25" style="6"/>
    <col min="12" max="13" width="11.125" style="6"/>
    <col min="14" max="16384" width="9" style="6"/>
  </cols>
  <sheetData>
    <row r="1" ht="18.6" customHeight="1" spans="1:4">
      <c r="A1" s="9" t="s">
        <v>0</v>
      </c>
      <c r="B1" s="9"/>
      <c r="C1" s="1"/>
      <c r="D1" s="1"/>
    </row>
    <row r="2" ht="51" customHeight="1" spans="1:8">
      <c r="A2" s="10" t="s">
        <v>1</v>
      </c>
      <c r="B2" s="10"/>
      <c r="C2" s="10"/>
      <c r="D2" s="10"/>
      <c r="E2" s="10"/>
      <c r="F2" s="10"/>
      <c r="G2" s="11"/>
      <c r="H2" s="12"/>
    </row>
    <row r="3" ht="18" customHeight="1" spans="1:8">
      <c r="A3" s="13"/>
      <c r="B3" s="13"/>
      <c r="C3" s="13"/>
      <c r="D3" s="13"/>
      <c r="E3" s="13"/>
      <c r="F3" s="13"/>
      <c r="G3" s="14" t="s">
        <v>2</v>
      </c>
      <c r="H3" s="15"/>
    </row>
    <row r="4" s="1" customFormat="1" ht="18" customHeight="1" spans="1:8">
      <c r="A4" s="16" t="s">
        <v>3</v>
      </c>
      <c r="B4" s="16" t="s">
        <v>4</v>
      </c>
      <c r="C4" s="16"/>
      <c r="D4" s="16"/>
      <c r="E4" s="16" t="s">
        <v>5</v>
      </c>
      <c r="F4" s="16"/>
      <c r="G4" s="17" t="s">
        <v>6</v>
      </c>
      <c r="H4" s="18" t="s">
        <v>7</v>
      </c>
    </row>
    <row r="5" s="1" customFormat="1" ht="18" customHeight="1" spans="1:8">
      <c r="A5" s="16"/>
      <c r="B5" s="16"/>
      <c r="C5" s="16"/>
      <c r="D5" s="16"/>
      <c r="E5" s="16" t="s">
        <v>8</v>
      </c>
      <c r="F5" s="16" t="s">
        <v>9</v>
      </c>
      <c r="G5" s="17"/>
      <c r="H5" s="18"/>
    </row>
    <row r="6" s="2" customFormat="1" ht="29" customHeight="1" spans="1:8">
      <c r="A6" s="19" t="s">
        <v>10</v>
      </c>
      <c r="B6" s="19"/>
      <c r="C6" s="19"/>
      <c r="D6" s="19"/>
      <c r="E6" s="20">
        <f t="shared" ref="E6:H6" si="0">E7</f>
        <v>7816.6</v>
      </c>
      <c r="F6" s="20"/>
      <c r="G6" s="21">
        <f t="shared" si="0"/>
        <v>5988</v>
      </c>
      <c r="H6" s="22">
        <f t="shared" si="0"/>
        <v>0.766061970677788</v>
      </c>
    </row>
    <row r="7" s="3" customFormat="1" ht="26" customHeight="1" spans="1:8">
      <c r="A7" s="19" t="s">
        <v>11</v>
      </c>
      <c r="B7" s="19" t="s">
        <v>12</v>
      </c>
      <c r="C7" s="19"/>
      <c r="D7" s="19"/>
      <c r="E7" s="23">
        <f>SUM(E8:E25)</f>
        <v>7816.6</v>
      </c>
      <c r="F7" s="23"/>
      <c r="G7" s="23">
        <f>SUM(G8:G25)</f>
        <v>5988</v>
      </c>
      <c r="H7" s="24">
        <f t="shared" ref="H7:H9" si="1">G7/E7</f>
        <v>0.766061970677788</v>
      </c>
    </row>
    <row r="8" s="3" customFormat="1" ht="26" customHeight="1" spans="1:8">
      <c r="A8" s="25">
        <v>1</v>
      </c>
      <c r="B8" s="26" t="s">
        <v>13</v>
      </c>
      <c r="C8" s="27"/>
      <c r="D8" s="28"/>
      <c r="E8" s="29">
        <v>4540</v>
      </c>
      <c r="F8" s="30" t="s">
        <v>14</v>
      </c>
      <c r="G8" s="29">
        <v>4380</v>
      </c>
      <c r="H8" s="22">
        <f t="shared" si="1"/>
        <v>0.964757709251101</v>
      </c>
    </row>
    <row r="9" s="3" customFormat="1" ht="26" customHeight="1" spans="1:8">
      <c r="A9" s="31"/>
      <c r="B9" s="32"/>
      <c r="C9" s="33"/>
      <c r="D9" s="34"/>
      <c r="E9" s="29">
        <v>2005</v>
      </c>
      <c r="F9" s="30" t="s">
        <v>15</v>
      </c>
      <c r="G9" s="29">
        <v>1000</v>
      </c>
      <c r="H9" s="22">
        <f t="shared" si="1"/>
        <v>0.498753117206983</v>
      </c>
    </row>
    <row r="10" s="3" customFormat="1" ht="26" customHeight="1" spans="1:8">
      <c r="A10" s="35">
        <v>2</v>
      </c>
      <c r="B10" s="36" t="s">
        <v>16</v>
      </c>
      <c r="C10" s="36"/>
      <c r="D10" s="36"/>
      <c r="E10" s="29"/>
      <c r="F10" s="30"/>
      <c r="G10" s="29"/>
      <c r="H10" s="22"/>
    </row>
    <row r="11" s="3" customFormat="1" ht="26" customHeight="1" spans="1:8">
      <c r="A11" s="35">
        <v>3</v>
      </c>
      <c r="B11" s="36" t="s">
        <v>17</v>
      </c>
      <c r="C11" s="36"/>
      <c r="D11" s="36"/>
      <c r="E11" s="29"/>
      <c r="F11" s="30"/>
      <c r="G11" s="29"/>
      <c r="H11" s="22"/>
    </row>
    <row r="12" s="3" customFormat="1" ht="26" customHeight="1" spans="1:8">
      <c r="A12" s="35">
        <v>4</v>
      </c>
      <c r="B12" s="36" t="s">
        <v>18</v>
      </c>
      <c r="C12" s="36"/>
      <c r="D12" s="36"/>
      <c r="E12" s="29">
        <v>100</v>
      </c>
      <c r="F12" s="30" t="s">
        <v>14</v>
      </c>
      <c r="G12" s="29">
        <v>100</v>
      </c>
      <c r="H12" s="22">
        <f>G12/E12</f>
        <v>1</v>
      </c>
    </row>
    <row r="13" s="3" customFormat="1" ht="26" customHeight="1" spans="1:8">
      <c r="A13" s="35">
        <v>5</v>
      </c>
      <c r="B13" s="36" t="s">
        <v>19</v>
      </c>
      <c r="C13" s="36"/>
      <c r="D13" s="36"/>
      <c r="E13" s="29"/>
      <c r="F13" s="30"/>
      <c r="G13" s="29"/>
      <c r="H13" s="22"/>
    </row>
    <row r="14" s="3" customFormat="1" ht="26" customHeight="1" spans="1:8">
      <c r="A14" s="35">
        <v>6</v>
      </c>
      <c r="B14" s="36" t="s">
        <v>20</v>
      </c>
      <c r="C14" s="36"/>
      <c r="D14" s="36"/>
      <c r="E14" s="29">
        <v>244</v>
      </c>
      <c r="F14" s="30" t="s">
        <v>21</v>
      </c>
      <c r="G14" s="29"/>
      <c r="H14" s="22"/>
    </row>
    <row r="15" s="3" customFormat="1" ht="26" customHeight="1" spans="1:8">
      <c r="A15" s="35">
        <v>7</v>
      </c>
      <c r="B15" s="26" t="s">
        <v>22</v>
      </c>
      <c r="C15" s="27"/>
      <c r="D15" s="28"/>
      <c r="E15" s="29">
        <v>391</v>
      </c>
      <c r="F15" s="30" t="s">
        <v>23</v>
      </c>
      <c r="G15" s="29">
        <v>391</v>
      </c>
      <c r="H15" s="22">
        <f>G15/E15</f>
        <v>1</v>
      </c>
    </row>
    <row r="16" s="3" customFormat="1" ht="26" customHeight="1" spans="1:8">
      <c r="A16" s="35"/>
      <c r="B16" s="32"/>
      <c r="C16" s="33"/>
      <c r="D16" s="34"/>
      <c r="E16" s="29">
        <v>117</v>
      </c>
      <c r="F16" s="30" t="s">
        <v>24</v>
      </c>
      <c r="G16" s="29">
        <v>117</v>
      </c>
      <c r="H16" s="22">
        <f>G16/E16</f>
        <v>1</v>
      </c>
    </row>
    <row r="17" s="3" customFormat="1" ht="26" customHeight="1" spans="1:8">
      <c r="A17" s="35">
        <v>8</v>
      </c>
      <c r="B17" s="36" t="s">
        <v>25</v>
      </c>
      <c r="C17" s="36"/>
      <c r="D17" s="36"/>
      <c r="E17" s="29">
        <v>4</v>
      </c>
      <c r="F17" s="30" t="s">
        <v>26</v>
      </c>
      <c r="G17" s="29"/>
      <c r="H17" s="22"/>
    </row>
    <row r="18" s="3" customFormat="1" ht="26" customHeight="1" spans="1:8">
      <c r="A18" s="35">
        <v>9</v>
      </c>
      <c r="B18" s="36" t="s">
        <v>27</v>
      </c>
      <c r="C18" s="36"/>
      <c r="D18" s="36"/>
      <c r="E18" s="29"/>
      <c r="F18" s="30"/>
      <c r="G18" s="29"/>
      <c r="H18" s="22"/>
    </row>
    <row r="19" s="4" customFormat="1" ht="26" customHeight="1" spans="1:8">
      <c r="A19" s="35">
        <v>10</v>
      </c>
      <c r="B19" s="37" t="s">
        <v>28</v>
      </c>
      <c r="C19" s="37"/>
      <c r="D19" s="37"/>
      <c r="E19" s="29"/>
      <c r="F19" s="30"/>
      <c r="G19" s="29"/>
      <c r="H19" s="38"/>
    </row>
    <row r="20" s="4" customFormat="1" ht="26" customHeight="1" spans="1:8">
      <c r="A20" s="35">
        <v>11</v>
      </c>
      <c r="B20" s="37" t="s">
        <v>29</v>
      </c>
      <c r="C20" s="37"/>
      <c r="D20" s="37"/>
      <c r="E20" s="29">
        <v>100</v>
      </c>
      <c r="F20" s="30" t="s">
        <v>30</v>
      </c>
      <c r="G20" s="29"/>
      <c r="H20" s="22"/>
    </row>
    <row r="21" s="4" customFormat="1" ht="26" customHeight="1" spans="1:8">
      <c r="A21" s="25">
        <v>12</v>
      </c>
      <c r="B21" s="26" t="s">
        <v>31</v>
      </c>
      <c r="C21" s="27"/>
      <c r="D21" s="28"/>
      <c r="E21" s="29">
        <v>44</v>
      </c>
      <c r="F21" s="30" t="s">
        <v>32</v>
      </c>
      <c r="G21" s="29"/>
      <c r="H21" s="22"/>
    </row>
    <row r="22" s="4" customFormat="1" ht="26" customHeight="1" spans="1:8">
      <c r="A22" s="31"/>
      <c r="B22" s="32"/>
      <c r="C22" s="33"/>
      <c r="D22" s="34"/>
      <c r="E22" s="29">
        <v>133</v>
      </c>
      <c r="F22" s="30" t="s">
        <v>33</v>
      </c>
      <c r="G22" s="29"/>
      <c r="H22" s="22"/>
    </row>
    <row r="23" s="4" customFormat="1" ht="26" customHeight="1" spans="1:8">
      <c r="A23" s="35">
        <v>13</v>
      </c>
      <c r="B23" s="36" t="s">
        <v>34</v>
      </c>
      <c r="C23" s="36"/>
      <c r="D23" s="36"/>
      <c r="E23" s="29">
        <v>138.6</v>
      </c>
      <c r="F23" s="30" t="s">
        <v>35</v>
      </c>
      <c r="G23" s="29"/>
      <c r="H23" s="22"/>
    </row>
    <row r="24" s="4" customFormat="1" ht="26" customHeight="1" spans="1:8">
      <c r="A24" s="20" t="s">
        <v>36</v>
      </c>
      <c r="B24" s="20" t="s">
        <v>37</v>
      </c>
      <c r="C24" s="20"/>
      <c r="D24" s="20"/>
      <c r="E24" s="29"/>
      <c r="F24" s="30"/>
      <c r="G24" s="29"/>
      <c r="H24" s="22"/>
    </row>
    <row r="25" s="4" customFormat="1" ht="26" customHeight="1" spans="1:8">
      <c r="A25" s="20">
        <v>1</v>
      </c>
      <c r="B25" s="37" t="s">
        <v>38</v>
      </c>
      <c r="C25" s="37"/>
      <c r="D25" s="37"/>
      <c r="E25" s="29"/>
      <c r="F25" s="30"/>
      <c r="G25" s="29"/>
      <c r="H25" s="22"/>
    </row>
    <row r="26" s="4" customFormat="1" ht="26" customHeight="1" spans="1:8">
      <c r="A26" s="20">
        <v>2</v>
      </c>
      <c r="B26" s="37" t="s">
        <v>39</v>
      </c>
      <c r="C26" s="37"/>
      <c r="D26" s="37"/>
      <c r="E26" s="21"/>
      <c r="F26" s="30"/>
      <c r="G26" s="29"/>
      <c r="H26" s="22"/>
    </row>
    <row r="27" s="5" customFormat="1" ht="26" customHeight="1" spans="1:8">
      <c r="A27" s="20" t="s">
        <v>40</v>
      </c>
      <c r="B27" s="20" t="s">
        <v>41</v>
      </c>
      <c r="C27" s="20"/>
      <c r="D27" s="20"/>
      <c r="E27" s="29">
        <v>0</v>
      </c>
      <c r="F27" s="30"/>
      <c r="G27" s="29"/>
      <c r="H27" s="22"/>
    </row>
    <row r="28" s="5" customFormat="1" ht="26" customHeight="1" spans="1:8">
      <c r="A28" s="20">
        <v>1</v>
      </c>
      <c r="B28" s="37" t="s">
        <v>42</v>
      </c>
      <c r="C28" s="37"/>
      <c r="D28" s="37"/>
      <c r="E28" s="29"/>
      <c r="F28" s="30"/>
      <c r="G28" s="29"/>
      <c r="H28" s="22"/>
    </row>
    <row r="29" s="5" customFormat="1" ht="26" customHeight="1" spans="1:8">
      <c r="A29" s="20">
        <v>2</v>
      </c>
      <c r="B29" s="37" t="s">
        <v>39</v>
      </c>
      <c r="C29" s="37"/>
      <c r="D29" s="37"/>
      <c r="E29" s="39"/>
      <c r="F29" s="30"/>
      <c r="G29" s="29"/>
      <c r="H29" s="22"/>
    </row>
  </sheetData>
  <mergeCells count="32">
    <mergeCell ref="A1:B1"/>
    <mergeCell ref="A2:H2"/>
    <mergeCell ref="G3:H3"/>
    <mergeCell ref="E4:F4"/>
    <mergeCell ref="A6:D6"/>
    <mergeCell ref="B7:D7"/>
    <mergeCell ref="B10:D10"/>
    <mergeCell ref="B11:D11"/>
    <mergeCell ref="B12:D12"/>
    <mergeCell ref="B13:D13"/>
    <mergeCell ref="B14:D14"/>
    <mergeCell ref="B17:D17"/>
    <mergeCell ref="B18:D18"/>
    <mergeCell ref="B19:D19"/>
    <mergeCell ref="B20:D20"/>
    <mergeCell ref="B23:D23"/>
    <mergeCell ref="B24:D24"/>
    <mergeCell ref="B25:D25"/>
    <mergeCell ref="B26:D26"/>
    <mergeCell ref="B27:D27"/>
    <mergeCell ref="B28:D28"/>
    <mergeCell ref="B29:D29"/>
    <mergeCell ref="A4:A5"/>
    <mergeCell ref="A8:A9"/>
    <mergeCell ref="A21:A22"/>
    <mergeCell ref="G4:G5"/>
    <mergeCell ref="H4:H5"/>
    <mergeCell ref="I4:I5"/>
    <mergeCell ref="B4:D5"/>
    <mergeCell ref="B8:D9"/>
    <mergeCell ref="B15:D16"/>
    <mergeCell ref="B21:D22"/>
  </mergeCells>
  <pageMargins left="0.669291338582677" right="0.275590551181102" top="0.62992125984252" bottom="0.433070866141732" header="0.393700787401575" footer="0.1574803149606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芯</cp:lastModifiedBy>
  <dcterms:created xsi:type="dcterms:W3CDTF">2023-07-31T02:39:00Z</dcterms:created>
  <dcterms:modified xsi:type="dcterms:W3CDTF">2023-08-31T08:13:40Z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4F424C1AAE6649B99B35524727060664_11</vt:lpwstr>
  </property>
  <property fmtid="{D5CDD505-2E9C-101B-9397-08002B2CF9AE}" pid="3" name="KSOProductBuildVer">
    <vt:lpwstr>2052-12.1.0.15120</vt:lpwstr>
  </property>
</Properties>
</file>