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<sst xmlns="http://schemas.openxmlformats.org/spreadsheetml/2006/main" count="45" uniqueCount="34">
  <si>
    <t>附件2：</t>
  </si>
  <si>
    <t>2023年实际种粮农民一次性补贴发放汇总表</t>
  </si>
  <si>
    <t xml:space="preserve">   填报单位：（盖章）                                   填报时间：                                                                             单位：元、亩</t>
  </si>
  <si>
    <t>序号</t>
  </si>
  <si>
    <t>镇村</t>
  </si>
  <si>
    <t>资金汇总</t>
  </si>
  <si>
    <t>亩数汇总</t>
  </si>
  <si>
    <t>种粮农民</t>
  </si>
  <si>
    <t>流转、租赁土地的大户</t>
  </si>
  <si>
    <t>家庭农场</t>
  </si>
  <si>
    <t>合作社</t>
  </si>
  <si>
    <t>农业企业</t>
  </si>
  <si>
    <t>资金合计</t>
  </si>
  <si>
    <t>中央补贴 资金</t>
  </si>
  <si>
    <t>县级配套 资金</t>
  </si>
  <si>
    <t>补贴面积</t>
  </si>
  <si>
    <t>户数</t>
  </si>
  <si>
    <t>金额</t>
  </si>
  <si>
    <t>个数</t>
  </si>
  <si>
    <t>顺化镇青松村</t>
  </si>
  <si>
    <t>顺化镇土城村</t>
  </si>
  <si>
    <t>顺化镇列四坝村</t>
  </si>
  <si>
    <t>顺化镇曹营村</t>
  </si>
  <si>
    <t>顺化镇上天乐村</t>
  </si>
  <si>
    <t>顺化镇张宋村</t>
  </si>
  <si>
    <t>顺化镇油房村</t>
  </si>
  <si>
    <t>顺化镇顺化堡村</t>
  </si>
  <si>
    <t>顺化镇宗寨村</t>
  </si>
  <si>
    <t>顺化镇旧堡村</t>
  </si>
  <si>
    <t>顺化镇新天乐村</t>
  </si>
  <si>
    <t>顺化镇下天乐村</t>
  </si>
  <si>
    <t>顺化镇松树村</t>
  </si>
  <si>
    <t>合计</t>
  </si>
  <si>
    <t xml:space="preserve">   镇党委书记签字：                          镇长签字：                     农业农村局审核：                    财政局审核：                        填报人：                      联系电话：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</si>
</sst>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32">
    <font>
      <sz val="12"/>
      <color theme="1"/>
      <name val="等线"/>
      <charset val="134"/>
      <scheme val="minor"/>
    </font>
    <font>
      <sz val="10"/>
      <color rgb="FFEA3324"/>
      <name val="等线"/>
      <charset val="134"/>
      <scheme val="minor"/>
    </font>
    <font>
      <sz val="11"/>
      <color rgb="FF000000"/>
      <name val="宋体"/>
      <charset val="134"/>
    </font>
    <font>
      <sz val="11"/>
      <color rgb="FFEA3324"/>
      <name val="宋体"/>
      <charset val="134"/>
    </font>
    <font>
      <sz val="10"/>
      <name val="等线"/>
      <charset val="134"/>
      <scheme val="minor"/>
    </font>
    <font>
      <b/>
      <sz val="20"/>
      <color rgb="FF000000"/>
      <name val="宋体"/>
      <charset val="134"/>
    </font>
    <font>
      <b/>
      <sz val="20"/>
      <color rgb="FFEA3324"/>
      <name val="宋体"/>
      <charset val="134"/>
    </font>
    <font>
      <b/>
      <sz val="11"/>
      <color rgb="FF000000"/>
      <name val="宋体"/>
      <charset val="134"/>
    </font>
    <font>
      <b/>
      <sz val="11"/>
      <color rgb="FFEA3324"/>
      <name val="宋体"/>
      <charset val="134"/>
    </font>
    <font>
      <sz val="10"/>
      <color rgb="FF000000"/>
      <name val="宋体"/>
      <charset val="134"/>
    </font>
    <font>
      <sz val="10"/>
      <color rgb="FFEA3324"/>
      <name val="宋体"/>
      <charset val="134"/>
    </font>
    <font>
      <sz val="11"/>
      <name val="宋体"/>
      <charset val="134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0"/>
      <color theme="10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8" fillId="15" borderId="21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4" borderId="20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12" borderId="19" applyNumberFormat="0" applyAlignment="0" applyProtection="0">
      <alignment vertical="center"/>
    </xf>
    <xf numFmtId="0" fontId="30" fillId="12" borderId="21" applyNumberFormat="0" applyAlignment="0" applyProtection="0">
      <alignment vertical="center"/>
    </xf>
    <xf numFmtId="0" fontId="24" fillId="9" borderId="18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</xf>
    <xf numFmtId="0" fontId="10" fillId="0" borderId="10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9" fillId="0" borderId="12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</xf>
    <xf numFmtId="2" fontId="11" fillId="0" borderId="13" xfId="0" applyNumberFormat="1" applyFont="1" applyBorder="1" applyAlignment="1" applyProtection="1">
      <alignment horizontal="center" vertical="center"/>
    </xf>
    <xf numFmtId="176" fontId="11" fillId="0" borderId="1" xfId="0" applyNumberFormat="1" applyFont="1" applyBorder="1" applyAlignment="1" applyProtection="1">
      <alignment horizontal="center" vertical="center"/>
    </xf>
    <xf numFmtId="2" fontId="11" fillId="0" borderId="1" xfId="0" applyNumberFormat="1" applyFont="1" applyBorder="1" applyAlignment="1" applyProtection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V22"/>
  <sheetViews>
    <sheetView tabSelected="1" workbookViewId="0">
      <selection activeCell="H21" sqref="H21"/>
    </sheetView>
  </sheetViews>
  <sheetFormatPr defaultColWidth="8.83333333333333" defaultRowHeight="13.5" customHeight="1"/>
  <cols>
    <col min="1" max="1" width="3.5" style="2" customWidth="1"/>
    <col min="2" max="2" width="14.3333333333333" style="2" customWidth="1"/>
    <col min="3" max="3" width="14.125" style="2" customWidth="1"/>
    <col min="4" max="4" width="10.875" style="3" customWidth="1"/>
    <col min="5" max="5" width="12.5" style="2" customWidth="1"/>
    <col min="6" max="6" width="10.3333333333333" style="2" customWidth="1"/>
    <col min="7" max="7" width="10" style="4"/>
    <col min="8" max="8" width="7" style="2" customWidth="1"/>
    <col min="9" max="9" width="11.25" style="2" customWidth="1"/>
    <col min="10" max="10" width="10" style="4"/>
    <col min="11" max="11" width="7.5" style="2" customWidth="1"/>
    <col min="12" max="12" width="12.7083333333333" style="2" customWidth="1"/>
    <col min="13" max="13" width="10" style="4"/>
    <col min="14" max="14" width="6.83333333333333" style="2" customWidth="1"/>
    <col min="15" max="15" width="7.5" style="2" customWidth="1"/>
    <col min="16" max="16" width="10" style="4"/>
    <col min="17" max="17" width="7" style="2" customWidth="1"/>
    <col min="18" max="18" width="7.33333333333333" style="2" customWidth="1"/>
    <col min="19" max="19" width="8" style="2" customWidth="1"/>
    <col min="20" max="20" width="7.83333333333333" style="2" customWidth="1"/>
    <col min="21" max="21" width="6.66666666666667" style="2" customWidth="1"/>
    <col min="22" max="22" width="10" style="4"/>
  </cols>
  <sheetData>
    <row r="1" customHeight="1" spans="1:1">
      <c r="A1" s="2" t="s">
        <v>0</v>
      </c>
    </row>
    <row r="2" ht="30.2" customHeight="1" spans="1:21">
      <c r="A2" s="5" t="s">
        <v>1</v>
      </c>
      <c r="B2" s="5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ht="20.25" customHeight="1" spans="1:21">
      <c r="A3" s="7" t="s">
        <v>2</v>
      </c>
      <c r="B3" s="7"/>
      <c r="C3" s="7"/>
      <c r="D3" s="8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ht="22" customHeight="1" spans="1:21">
      <c r="A4" s="9" t="s">
        <v>3</v>
      </c>
      <c r="B4" s="9" t="s">
        <v>4</v>
      </c>
      <c r="C4" s="10" t="s">
        <v>5</v>
      </c>
      <c r="D4" s="11"/>
      <c r="E4" s="12"/>
      <c r="F4" s="13" t="s">
        <v>6</v>
      </c>
      <c r="G4" s="10" t="s">
        <v>7</v>
      </c>
      <c r="H4" s="14"/>
      <c r="I4" s="12"/>
      <c r="J4" s="10" t="s">
        <v>8</v>
      </c>
      <c r="K4" s="14"/>
      <c r="L4" s="12"/>
      <c r="M4" s="10" t="s">
        <v>9</v>
      </c>
      <c r="N4" s="14"/>
      <c r="O4" s="12"/>
      <c r="P4" s="10" t="s">
        <v>10</v>
      </c>
      <c r="Q4" s="14"/>
      <c r="R4" s="12"/>
      <c r="S4" s="10" t="s">
        <v>11</v>
      </c>
      <c r="T4" s="14"/>
      <c r="U4" s="12"/>
    </row>
    <row r="5" customHeight="1" spans="1:21">
      <c r="A5" s="9"/>
      <c r="B5" s="9"/>
      <c r="C5" s="15"/>
      <c r="D5" s="16"/>
      <c r="E5" s="17"/>
      <c r="F5" s="18"/>
      <c r="G5" s="15"/>
      <c r="H5" s="19"/>
      <c r="I5" s="17"/>
      <c r="J5" s="15"/>
      <c r="K5" s="19"/>
      <c r="L5" s="17"/>
      <c r="M5" s="15"/>
      <c r="N5" s="19"/>
      <c r="O5" s="17"/>
      <c r="P5" s="15"/>
      <c r="Q5" s="19"/>
      <c r="R5" s="17"/>
      <c r="S5" s="15"/>
      <c r="T5" s="19"/>
      <c r="U5" s="17"/>
    </row>
    <row r="6" ht="6" customHeight="1" spans="1:21">
      <c r="A6" s="9"/>
      <c r="B6" s="9"/>
      <c r="C6" s="20"/>
      <c r="D6" s="21"/>
      <c r="E6" s="22"/>
      <c r="F6" s="18"/>
      <c r="G6" s="20"/>
      <c r="H6" s="23"/>
      <c r="I6" s="22"/>
      <c r="J6" s="20"/>
      <c r="K6" s="23"/>
      <c r="L6" s="22"/>
      <c r="M6" s="20"/>
      <c r="N6" s="23"/>
      <c r="O6" s="22"/>
      <c r="P6" s="20"/>
      <c r="Q6" s="23"/>
      <c r="R6" s="22"/>
      <c r="S6" s="20"/>
      <c r="T6" s="23"/>
      <c r="U6" s="22"/>
    </row>
    <row r="7" ht="36.25" customHeight="1" spans="1:21">
      <c r="A7" s="9"/>
      <c r="B7" s="9"/>
      <c r="C7" s="9" t="s">
        <v>12</v>
      </c>
      <c r="D7" s="24" t="s">
        <v>13</v>
      </c>
      <c r="E7" s="9" t="s">
        <v>14</v>
      </c>
      <c r="F7" s="25"/>
      <c r="G7" s="9" t="s">
        <v>15</v>
      </c>
      <c r="H7" s="9" t="s">
        <v>16</v>
      </c>
      <c r="I7" s="9" t="s">
        <v>17</v>
      </c>
      <c r="J7" s="9" t="s">
        <v>15</v>
      </c>
      <c r="K7" s="9" t="s">
        <v>16</v>
      </c>
      <c r="L7" s="9" t="s">
        <v>17</v>
      </c>
      <c r="M7" s="9" t="s">
        <v>15</v>
      </c>
      <c r="N7" s="9" t="s">
        <v>18</v>
      </c>
      <c r="O7" s="9" t="s">
        <v>17</v>
      </c>
      <c r="P7" s="9" t="s">
        <v>15</v>
      </c>
      <c r="Q7" s="9" t="s">
        <v>18</v>
      </c>
      <c r="R7" s="9" t="s">
        <v>17</v>
      </c>
      <c r="S7" s="9" t="s">
        <v>15</v>
      </c>
      <c r="T7" s="9" t="s">
        <v>18</v>
      </c>
      <c r="U7" s="9" t="s">
        <v>17</v>
      </c>
    </row>
    <row r="8" s="1" customFormat="1" ht="23" customHeight="1" spans="1:22">
      <c r="A8" s="26">
        <v>1</v>
      </c>
      <c r="B8" s="26" t="s">
        <v>19</v>
      </c>
      <c r="C8" s="27">
        <f>D8+E8</f>
        <v>21546.12</v>
      </c>
      <c r="D8" s="26">
        <v>7153.24</v>
      </c>
      <c r="E8" s="28">
        <v>14392.88</v>
      </c>
      <c r="F8" s="26">
        <f t="shared" ref="F8:F20" si="0">G8+J8</f>
        <v>400</v>
      </c>
      <c r="G8" s="26">
        <v>30</v>
      </c>
      <c r="H8" s="26">
        <v>1</v>
      </c>
      <c r="I8" s="28">
        <v>1615.96</v>
      </c>
      <c r="J8" s="26">
        <v>370</v>
      </c>
      <c r="K8" s="26">
        <v>1</v>
      </c>
      <c r="L8" s="28">
        <v>19930.16</v>
      </c>
      <c r="M8" s="26"/>
      <c r="N8" s="26"/>
      <c r="O8" s="26"/>
      <c r="P8" s="33"/>
      <c r="Q8" s="33"/>
      <c r="R8" s="33"/>
      <c r="S8" s="33"/>
      <c r="T8" s="33"/>
      <c r="U8" s="33"/>
      <c r="V8" s="35"/>
    </row>
    <row r="9" ht="23" customHeight="1" spans="1:21">
      <c r="A9" s="26">
        <v>2</v>
      </c>
      <c r="B9" s="26" t="s">
        <v>20</v>
      </c>
      <c r="C9" s="27">
        <f>D9+E9</f>
        <v>25316.69</v>
      </c>
      <c r="D9" s="26">
        <v>8405.06</v>
      </c>
      <c r="E9" s="28">
        <v>16911.63</v>
      </c>
      <c r="F9" s="26">
        <f t="shared" si="0"/>
        <v>470</v>
      </c>
      <c r="G9" s="26">
        <v>190</v>
      </c>
      <c r="H9" s="26">
        <v>3</v>
      </c>
      <c r="I9" s="28">
        <v>10234.41</v>
      </c>
      <c r="J9" s="26">
        <v>280</v>
      </c>
      <c r="K9" s="26">
        <v>2</v>
      </c>
      <c r="L9" s="29">
        <v>15082.284</v>
      </c>
      <c r="M9" s="26"/>
      <c r="N9" s="26"/>
      <c r="O9" s="26"/>
      <c r="P9" s="34"/>
      <c r="Q9" s="34"/>
      <c r="R9" s="34"/>
      <c r="S9" s="34"/>
      <c r="T9" s="34"/>
      <c r="U9" s="34"/>
    </row>
    <row r="10" s="1" customFormat="1" ht="23" customHeight="1" spans="1:22">
      <c r="A10" s="26">
        <v>3</v>
      </c>
      <c r="B10" s="26" t="s">
        <v>21</v>
      </c>
      <c r="C10" s="27">
        <f>D10+E10</f>
        <v>39321.67</v>
      </c>
      <c r="D10" s="26">
        <v>13054.66</v>
      </c>
      <c r="E10" s="28">
        <v>26267.01</v>
      </c>
      <c r="F10" s="26">
        <f t="shared" si="0"/>
        <v>730</v>
      </c>
      <c r="G10" s="26">
        <v>370</v>
      </c>
      <c r="H10" s="26">
        <v>5</v>
      </c>
      <c r="I10" s="28">
        <v>19930.16</v>
      </c>
      <c r="J10" s="26">
        <v>360</v>
      </c>
      <c r="K10" s="26">
        <v>3</v>
      </c>
      <c r="L10" s="26">
        <v>19391.51</v>
      </c>
      <c r="M10" s="26"/>
      <c r="N10" s="26"/>
      <c r="O10" s="26"/>
      <c r="P10" s="33"/>
      <c r="Q10" s="33"/>
      <c r="R10" s="33"/>
      <c r="S10" s="33"/>
      <c r="T10" s="33"/>
      <c r="U10" s="33"/>
      <c r="V10" s="35"/>
    </row>
    <row r="11" ht="23" customHeight="1" spans="1:21">
      <c r="A11" s="26">
        <v>4</v>
      </c>
      <c r="B11" s="26" t="s">
        <v>22</v>
      </c>
      <c r="C11" s="27">
        <f t="shared" ref="C9:C20" si="1">D11+E11</f>
        <v>125452.28</v>
      </c>
      <c r="D11" s="26">
        <v>41649.74</v>
      </c>
      <c r="E11" s="28">
        <v>83802.54</v>
      </c>
      <c r="F11" s="26">
        <f t="shared" si="0"/>
        <v>2329</v>
      </c>
      <c r="G11" s="26">
        <v>365</v>
      </c>
      <c r="H11" s="26">
        <v>6</v>
      </c>
      <c r="I11" s="28">
        <v>19660.83</v>
      </c>
      <c r="J11" s="26">
        <v>1964</v>
      </c>
      <c r="K11" s="26">
        <v>5</v>
      </c>
      <c r="L11" s="26">
        <v>105791.45</v>
      </c>
      <c r="M11" s="26"/>
      <c r="N11" s="26"/>
      <c r="O11" s="26"/>
      <c r="P11" s="34"/>
      <c r="Q11" s="34"/>
      <c r="R11" s="34"/>
      <c r="S11" s="34"/>
      <c r="T11" s="34"/>
      <c r="U11" s="34"/>
    </row>
    <row r="12" ht="23" customHeight="1" spans="1:21">
      <c r="A12" s="26">
        <v>5</v>
      </c>
      <c r="B12" s="26" t="s">
        <v>23</v>
      </c>
      <c r="C12" s="27">
        <f t="shared" si="1"/>
        <v>145974.96</v>
      </c>
      <c r="D12" s="28">
        <v>48463.2</v>
      </c>
      <c r="E12" s="28">
        <v>97511.76</v>
      </c>
      <c r="F12" s="26">
        <f t="shared" si="0"/>
        <v>2710</v>
      </c>
      <c r="G12" s="26">
        <v>0</v>
      </c>
      <c r="H12" s="26">
        <v>0</v>
      </c>
      <c r="I12" s="28">
        <v>0</v>
      </c>
      <c r="J12" s="26">
        <v>2710</v>
      </c>
      <c r="K12" s="26">
        <v>9</v>
      </c>
      <c r="L12" s="26">
        <v>145974.96</v>
      </c>
      <c r="M12" s="26"/>
      <c r="N12" s="26"/>
      <c r="O12" s="26"/>
      <c r="P12" s="34"/>
      <c r="Q12" s="34"/>
      <c r="R12" s="34"/>
      <c r="S12" s="34"/>
      <c r="T12" s="34"/>
      <c r="U12" s="34"/>
    </row>
    <row r="13" ht="23" customHeight="1" spans="1:21">
      <c r="A13" s="26">
        <v>6</v>
      </c>
      <c r="B13" s="26" t="s">
        <v>24</v>
      </c>
      <c r="C13" s="27">
        <f t="shared" si="1"/>
        <v>242663.18</v>
      </c>
      <c r="D13" s="26">
        <v>80563.37</v>
      </c>
      <c r="E13" s="28">
        <v>162099.81</v>
      </c>
      <c r="F13" s="26">
        <f t="shared" si="0"/>
        <v>4505</v>
      </c>
      <c r="G13" s="26">
        <v>220</v>
      </c>
      <c r="H13" s="26">
        <v>10</v>
      </c>
      <c r="I13" s="28">
        <v>11850.37</v>
      </c>
      <c r="J13" s="26">
        <v>4285</v>
      </c>
      <c r="K13" s="26">
        <v>6</v>
      </c>
      <c r="L13" s="26">
        <v>230812.81</v>
      </c>
      <c r="M13" s="26"/>
      <c r="N13" s="26"/>
      <c r="O13" s="26"/>
      <c r="P13" s="34"/>
      <c r="Q13" s="34"/>
      <c r="R13" s="34"/>
      <c r="S13" s="34"/>
      <c r="T13" s="34"/>
      <c r="U13" s="34"/>
    </row>
    <row r="14" ht="23" customHeight="1" spans="1:21">
      <c r="A14" s="26">
        <v>7</v>
      </c>
      <c r="B14" s="26" t="s">
        <v>25</v>
      </c>
      <c r="C14" s="27">
        <f t="shared" si="1"/>
        <v>66410.52</v>
      </c>
      <c r="D14" s="26">
        <v>22048.07</v>
      </c>
      <c r="E14" s="28">
        <v>44362.45</v>
      </c>
      <c r="F14" s="26">
        <f t="shared" si="0"/>
        <v>1232.9</v>
      </c>
      <c r="G14" s="26">
        <v>802.9</v>
      </c>
      <c r="H14" s="26">
        <v>22</v>
      </c>
      <c r="I14" s="28">
        <v>43248.45</v>
      </c>
      <c r="J14" s="26">
        <v>430</v>
      </c>
      <c r="K14" s="26">
        <v>4</v>
      </c>
      <c r="L14" s="26">
        <v>23162.08</v>
      </c>
      <c r="M14" s="26"/>
      <c r="N14" s="26"/>
      <c r="O14" s="26"/>
      <c r="P14" s="34"/>
      <c r="Q14" s="34"/>
      <c r="R14" s="34"/>
      <c r="S14" s="34"/>
      <c r="T14" s="34"/>
      <c r="U14" s="34"/>
    </row>
    <row r="15" ht="23" customHeight="1" spans="1:21">
      <c r="A15" s="26">
        <v>8</v>
      </c>
      <c r="B15" s="26" t="s">
        <v>26</v>
      </c>
      <c r="C15" s="27">
        <f t="shared" si="1"/>
        <v>237330.51</v>
      </c>
      <c r="D15" s="26">
        <v>78792.94</v>
      </c>
      <c r="E15" s="28">
        <v>158537.57</v>
      </c>
      <c r="F15" s="26">
        <f t="shared" si="0"/>
        <v>4406</v>
      </c>
      <c r="G15" s="26">
        <v>199</v>
      </c>
      <c r="H15" s="26">
        <v>12</v>
      </c>
      <c r="I15" s="28">
        <v>10719.19</v>
      </c>
      <c r="J15" s="26">
        <v>4207</v>
      </c>
      <c r="K15" s="26">
        <v>19</v>
      </c>
      <c r="L15" s="26">
        <v>226611.32</v>
      </c>
      <c r="M15" s="26"/>
      <c r="N15" s="26"/>
      <c r="O15" s="26"/>
      <c r="P15" s="34"/>
      <c r="Q15" s="34"/>
      <c r="R15" s="34"/>
      <c r="S15" s="34"/>
      <c r="T15" s="34"/>
      <c r="U15" s="34"/>
    </row>
    <row r="16" ht="23" customHeight="1" spans="1:21">
      <c r="A16" s="26">
        <v>9</v>
      </c>
      <c r="B16" s="26" t="s">
        <v>27</v>
      </c>
      <c r="C16" s="27">
        <f t="shared" si="1"/>
        <v>127360.19</v>
      </c>
      <c r="D16" s="26">
        <v>42283.16</v>
      </c>
      <c r="E16" s="28">
        <v>85077.03</v>
      </c>
      <c r="F16" s="26">
        <f t="shared" si="0"/>
        <v>2364.42</v>
      </c>
      <c r="G16" s="26">
        <v>1341.81</v>
      </c>
      <c r="H16" s="26">
        <v>39</v>
      </c>
      <c r="I16" s="28">
        <v>72277</v>
      </c>
      <c r="J16" s="26">
        <v>1022.61</v>
      </c>
      <c r="K16" s="26">
        <v>5</v>
      </c>
      <c r="L16" s="26">
        <v>55083.19</v>
      </c>
      <c r="M16" s="26"/>
      <c r="N16" s="26"/>
      <c r="O16" s="26"/>
      <c r="P16" s="26"/>
      <c r="Q16" s="26"/>
      <c r="R16" s="26"/>
      <c r="S16" s="26"/>
      <c r="T16" s="26"/>
      <c r="U16" s="26"/>
    </row>
    <row r="17" ht="23" customHeight="1" spans="1:21">
      <c r="A17" s="26">
        <v>10</v>
      </c>
      <c r="B17" s="26" t="s">
        <v>28</v>
      </c>
      <c r="C17" s="27">
        <f t="shared" si="1"/>
        <v>47164.46</v>
      </c>
      <c r="D17" s="26">
        <v>15658.44</v>
      </c>
      <c r="E17" s="28">
        <v>31506.02</v>
      </c>
      <c r="F17" s="26">
        <f t="shared" si="0"/>
        <v>875.6</v>
      </c>
      <c r="G17" s="26">
        <v>669.6</v>
      </c>
      <c r="H17" s="26">
        <v>53</v>
      </c>
      <c r="I17" s="28">
        <v>36068.20488</v>
      </c>
      <c r="J17" s="26">
        <v>206</v>
      </c>
      <c r="K17" s="26">
        <v>3</v>
      </c>
      <c r="L17" s="26">
        <v>11096.25</v>
      </c>
      <c r="M17" s="26"/>
      <c r="N17" s="26"/>
      <c r="O17" s="26"/>
      <c r="P17" s="26"/>
      <c r="Q17" s="26"/>
      <c r="R17" s="26"/>
      <c r="S17" s="26"/>
      <c r="T17" s="26"/>
      <c r="U17" s="26"/>
    </row>
    <row r="18" ht="23" customHeight="1" spans="1:21">
      <c r="A18" s="26">
        <v>11</v>
      </c>
      <c r="B18" s="26" t="s">
        <v>29</v>
      </c>
      <c r="C18" s="27">
        <f t="shared" si="1"/>
        <v>172342.03</v>
      </c>
      <c r="D18" s="26">
        <v>57216.98</v>
      </c>
      <c r="E18" s="28">
        <v>115125.05</v>
      </c>
      <c r="F18" s="26">
        <f t="shared" si="0"/>
        <v>3199.5</v>
      </c>
      <c r="G18" s="26">
        <v>626.5</v>
      </c>
      <c r="H18" s="26">
        <v>29</v>
      </c>
      <c r="I18" s="28">
        <v>33746.61</v>
      </c>
      <c r="J18" s="26">
        <v>2573</v>
      </c>
      <c r="K18" s="26">
        <v>11</v>
      </c>
      <c r="L18" s="26">
        <v>138595.42</v>
      </c>
      <c r="M18" s="26"/>
      <c r="N18" s="26"/>
      <c r="O18" s="26"/>
      <c r="P18" s="26"/>
      <c r="Q18" s="26"/>
      <c r="R18" s="26"/>
      <c r="S18" s="26"/>
      <c r="T18" s="26"/>
      <c r="U18" s="26"/>
    </row>
    <row r="19" ht="23" customHeight="1" spans="1:21">
      <c r="A19" s="26">
        <v>12</v>
      </c>
      <c r="B19" s="26" t="s">
        <v>30</v>
      </c>
      <c r="C19" s="27">
        <f t="shared" si="1"/>
        <v>87315.66</v>
      </c>
      <c r="D19" s="26">
        <v>28988.51</v>
      </c>
      <c r="E19" s="28">
        <v>58327.15</v>
      </c>
      <c r="F19" s="26">
        <f t="shared" si="0"/>
        <v>1621</v>
      </c>
      <c r="G19" s="26">
        <v>138</v>
      </c>
      <c r="H19" s="26">
        <v>7</v>
      </c>
      <c r="I19" s="28">
        <v>7433.41</v>
      </c>
      <c r="J19" s="26">
        <v>1483</v>
      </c>
      <c r="K19" s="26">
        <v>4</v>
      </c>
      <c r="L19" s="26">
        <v>79882.24</v>
      </c>
      <c r="M19" s="26"/>
      <c r="N19" s="26"/>
      <c r="O19" s="26"/>
      <c r="P19" s="34"/>
      <c r="Q19" s="34"/>
      <c r="R19" s="34"/>
      <c r="S19" s="34"/>
      <c r="T19" s="34"/>
      <c r="U19" s="34"/>
    </row>
    <row r="20" ht="23" customHeight="1" spans="1:21">
      <c r="A20" s="26">
        <v>13</v>
      </c>
      <c r="B20" s="26" t="s">
        <v>31</v>
      </c>
      <c r="C20" s="27">
        <f t="shared" si="1"/>
        <v>118234.34</v>
      </c>
      <c r="D20" s="29">
        <v>39253.4</v>
      </c>
      <c r="E20" s="28">
        <v>78980.94</v>
      </c>
      <c r="F20" s="26">
        <f t="shared" si="0"/>
        <v>2195</v>
      </c>
      <c r="G20" s="26">
        <v>500</v>
      </c>
      <c r="H20" s="26">
        <v>9</v>
      </c>
      <c r="I20" s="28">
        <v>26932.65</v>
      </c>
      <c r="J20" s="26">
        <v>1695</v>
      </c>
      <c r="K20" s="26">
        <v>10</v>
      </c>
      <c r="L20" s="26">
        <v>91301.68</v>
      </c>
      <c r="M20" s="26"/>
      <c r="N20" s="26"/>
      <c r="O20" s="26"/>
      <c r="P20" s="34"/>
      <c r="Q20" s="34"/>
      <c r="R20" s="34"/>
      <c r="S20" s="34"/>
      <c r="T20" s="34"/>
      <c r="U20" s="34"/>
    </row>
    <row r="21" ht="23" customHeight="1" spans="1:21">
      <c r="A21" s="26">
        <v>14</v>
      </c>
      <c r="B21" s="26" t="s">
        <v>32</v>
      </c>
      <c r="C21" s="29">
        <f>SUM(C8:C20)</f>
        <v>1456432.61</v>
      </c>
      <c r="D21" s="29">
        <f>SUM(D8:D20)</f>
        <v>483530.77</v>
      </c>
      <c r="E21" s="29">
        <f>SUM(E8:E20)</f>
        <v>972901.84</v>
      </c>
      <c r="F21" s="29">
        <f t="shared" ref="F21:L21" si="2">SUM(F8:F20)</f>
        <v>27038.42</v>
      </c>
      <c r="G21" s="29">
        <f t="shared" si="2"/>
        <v>5452.81</v>
      </c>
      <c r="H21" s="29">
        <f t="shared" si="2"/>
        <v>196</v>
      </c>
      <c r="I21" s="29">
        <f t="shared" si="2"/>
        <v>293717.24488</v>
      </c>
      <c r="J21" s="29">
        <f t="shared" si="2"/>
        <v>21585.61</v>
      </c>
      <c r="K21" s="29">
        <f t="shared" si="2"/>
        <v>82</v>
      </c>
      <c r="L21" s="29">
        <f t="shared" si="2"/>
        <v>1162715.354</v>
      </c>
      <c r="M21" s="26"/>
      <c r="N21" s="26"/>
      <c r="O21" s="26"/>
      <c r="P21" s="34"/>
      <c r="Q21" s="34"/>
      <c r="R21" s="34"/>
      <c r="S21" s="34"/>
      <c r="T21" s="34"/>
      <c r="U21" s="34"/>
    </row>
    <row r="22" ht="54" customHeight="1" spans="1:21">
      <c r="A22" s="30" t="s">
        <v>33</v>
      </c>
      <c r="B22" s="30"/>
      <c r="C22" s="31"/>
      <c r="D22" s="31"/>
      <c r="E22" s="31"/>
      <c r="F22" s="31"/>
      <c r="G22" s="31"/>
      <c r="H22" s="32"/>
      <c r="I22" s="31"/>
      <c r="J22" s="31"/>
      <c r="K22" s="30"/>
      <c r="L22" s="31"/>
      <c r="M22" s="31"/>
      <c r="N22" s="30"/>
      <c r="O22" s="31"/>
      <c r="P22" s="31"/>
      <c r="Q22" s="30"/>
      <c r="R22" s="31"/>
      <c r="S22" s="31"/>
      <c r="T22" s="30"/>
      <c r="U22" s="31"/>
    </row>
  </sheetData>
  <mergeCells count="13">
    <mergeCell ref="A1:B1"/>
    <mergeCell ref="A2:U2"/>
    <mergeCell ref="A3:U3"/>
    <mergeCell ref="A22:U22"/>
    <mergeCell ref="A4:A7"/>
    <mergeCell ref="B4:B7"/>
    <mergeCell ref="F4:F7"/>
    <mergeCell ref="C4:E6"/>
    <mergeCell ref="G4:I6"/>
    <mergeCell ref="J4:L6"/>
    <mergeCell ref="M4:O6"/>
    <mergeCell ref="P4:R6"/>
    <mergeCell ref="S4:U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永保初心</cp:lastModifiedBy>
  <dcterms:created xsi:type="dcterms:W3CDTF">2006-09-16T00:00:00Z</dcterms:created>
  <dcterms:modified xsi:type="dcterms:W3CDTF">2023-06-02T01:07:53Z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B7F299AF696F4835BBEA7C827C363B53_13</vt:lpwstr>
  </property>
  <property fmtid="{D5CDD505-2E9C-101B-9397-08002B2CF9AE}" pid="3" name="KSOProductBuildVer">
    <vt:lpwstr>2052-11.1.0.11691</vt:lpwstr>
  </property>
</Properties>
</file>