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136\Desktop\财务工作\2026年9.1日\2026年财务文件夹9.1日\2026年公益林\2026年森林生态保护修复补偿公示\"/>
    </mc:Choice>
  </mc:AlternateContent>
  <bookViews>
    <workbookView windowWidth="27945" windowHeight="11925"/>
  </bookViews>
  <sheets>
    <sheet name="总表" sheetId="1" r:id="rId1"/>
  </sheets>
  <definedNames>
    <definedName name="_xlnm.Print_Titles" localSheetId="0">总表!$1:$3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<sst xmlns="http://schemas.openxmlformats.org/spreadsheetml/2006/main" count="156" uniqueCount="146">
  <si>
    <t>民乐县2026年公益林护林员劳务费发放明细表</t>
  </si>
  <si>
    <t>乡镇名称</t>
  </si>
  <si>
    <t>序号</t>
  </si>
  <si>
    <t>姓  名</t>
  </si>
  <si>
    <t>村名</t>
  </si>
  <si>
    <t>管护责任区名称</t>
  </si>
  <si>
    <t>管护面积</t>
  </si>
  <si>
    <t>第一季度（25%）</t>
  </si>
  <si>
    <t>第二季度（25%）</t>
  </si>
  <si>
    <t>第三季度（20%）</t>
  </si>
  <si>
    <t>第四季度（30%）</t>
  </si>
  <si>
    <t>全年应发金额</t>
  </si>
  <si>
    <t>合           计</t>
  </si>
  <si>
    <t>永固镇</t>
  </si>
  <si>
    <t>1</t>
  </si>
  <si>
    <t>夏金女</t>
  </si>
  <si>
    <t>八卦营村</t>
  </si>
  <si>
    <t>八卦营村管护责任区</t>
  </si>
  <si>
    <t>2</t>
  </si>
  <si>
    <t>于继堂</t>
  </si>
  <si>
    <t>姚寨村</t>
  </si>
  <si>
    <t>姚寨村管护责任区</t>
  </si>
  <si>
    <t>3</t>
  </si>
  <si>
    <t>张文学</t>
  </si>
  <si>
    <t>南关村</t>
  </si>
  <si>
    <t>南关村管护责任区</t>
  </si>
  <si>
    <t>民联镇</t>
  </si>
  <si>
    <t>4</t>
  </si>
  <si>
    <t>章玉林</t>
  </si>
  <si>
    <t>龙山村</t>
  </si>
  <si>
    <t>龙山村管护责任区</t>
  </si>
  <si>
    <t>5</t>
  </si>
  <si>
    <t>邵维银</t>
  </si>
  <si>
    <t>6</t>
  </si>
  <si>
    <t>张超</t>
  </si>
  <si>
    <t>张明村</t>
  </si>
  <si>
    <t>张明村管护责任区</t>
  </si>
  <si>
    <t>7</t>
  </si>
  <si>
    <t>马国才</t>
  </si>
  <si>
    <t>屯粮村</t>
  </si>
  <si>
    <t>屯粮管护责任区</t>
  </si>
  <si>
    <t>8</t>
  </si>
  <si>
    <t>邵天昌</t>
  </si>
  <si>
    <t>9</t>
  </si>
  <si>
    <t>白明</t>
  </si>
  <si>
    <t>上翟寨村</t>
  </si>
  <si>
    <t>上翟寨村管护责任区</t>
  </si>
  <si>
    <t>10</t>
  </si>
  <si>
    <t>刘国</t>
  </si>
  <si>
    <t>东升村</t>
  </si>
  <si>
    <t>东升村管护责任区</t>
  </si>
  <si>
    <t>11</t>
  </si>
  <si>
    <t>张成明</t>
  </si>
  <si>
    <t>郭家湾村</t>
  </si>
  <si>
    <t>郭家湾村管护责任区</t>
  </si>
  <si>
    <t>洪水镇</t>
  </si>
  <si>
    <t>12</t>
  </si>
  <si>
    <t>樊志林</t>
  </si>
  <si>
    <t>山城子村</t>
  </si>
  <si>
    <t>山城村、上柴管护责任区</t>
  </si>
  <si>
    <t>13</t>
  </si>
  <si>
    <t>曹林</t>
  </si>
  <si>
    <t>友爱村</t>
  </si>
  <si>
    <t>友爱村管护责任区</t>
  </si>
  <si>
    <t>14</t>
  </si>
  <si>
    <t>刘德银</t>
  </si>
  <si>
    <t>红石湾村</t>
  </si>
  <si>
    <t>红石湾村管护责任区</t>
  </si>
  <si>
    <t>顺化镇</t>
  </si>
  <si>
    <t>15</t>
  </si>
  <si>
    <t>王琪</t>
  </si>
  <si>
    <t>曹营村</t>
  </si>
  <si>
    <t>曹营村管护责任区</t>
  </si>
  <si>
    <t>丰乐镇</t>
  </si>
  <si>
    <t>16</t>
  </si>
  <si>
    <t>任红霞</t>
  </si>
  <si>
    <t>张满村</t>
  </si>
  <si>
    <t>南旱地管护责任区</t>
  </si>
  <si>
    <t>17</t>
  </si>
  <si>
    <t>韩登福</t>
  </si>
  <si>
    <t>武城村</t>
  </si>
  <si>
    <t>18</t>
  </si>
  <si>
    <t>唐秉贵</t>
  </si>
  <si>
    <t>双营村</t>
  </si>
  <si>
    <t>19</t>
  </si>
  <si>
    <t>钟延孝</t>
  </si>
  <si>
    <t>何庄村</t>
  </si>
  <si>
    <t>何庄村管护责任区</t>
  </si>
  <si>
    <t>20</t>
  </si>
  <si>
    <t>郑银玲</t>
  </si>
  <si>
    <t>涌泉村</t>
  </si>
  <si>
    <t>野狐子台管护责任区</t>
  </si>
  <si>
    <t>21</t>
  </si>
  <si>
    <t>王玉新</t>
  </si>
  <si>
    <t>白庙村</t>
  </si>
  <si>
    <t>白庙村管护责任区</t>
  </si>
  <si>
    <t>22</t>
  </si>
  <si>
    <t>柏萍</t>
  </si>
  <si>
    <t>易湾村</t>
  </si>
  <si>
    <t>易湾村管护责任区</t>
  </si>
  <si>
    <t>新天镇</t>
  </si>
  <si>
    <t>23</t>
  </si>
  <si>
    <t>崔思元</t>
  </si>
  <si>
    <t>王什村一组</t>
  </si>
  <si>
    <t>王什村管护责任区</t>
  </si>
  <si>
    <t>24</t>
  </si>
  <si>
    <t>郑  涛</t>
  </si>
  <si>
    <t>太平村三组</t>
  </si>
  <si>
    <t>太平村管护责任区</t>
  </si>
  <si>
    <t>25</t>
  </si>
  <si>
    <t>何多贤</t>
  </si>
  <si>
    <t>山寨村三</t>
  </si>
  <si>
    <t>山寨村管护责任区</t>
  </si>
  <si>
    <t>26</t>
  </si>
  <si>
    <t>郑茂</t>
  </si>
  <si>
    <t>27</t>
  </si>
  <si>
    <t>毛荣学</t>
  </si>
  <si>
    <t>王什村七组</t>
  </si>
  <si>
    <t>28</t>
  </si>
  <si>
    <t>吴鹏</t>
  </si>
  <si>
    <t>王什村四组</t>
  </si>
  <si>
    <t>南古镇</t>
  </si>
  <si>
    <t>孙殿银</t>
  </si>
  <si>
    <t>南古镇马蹄村</t>
  </si>
  <si>
    <t>马蹄村</t>
  </si>
  <si>
    <t>朱鹏元</t>
  </si>
  <si>
    <t>南古镇东朱村</t>
  </si>
  <si>
    <t>东朱村、西朱村</t>
  </si>
  <si>
    <t>李全春</t>
  </si>
  <si>
    <t>南古镇高郝村</t>
  </si>
  <si>
    <t>高郝村</t>
  </si>
  <si>
    <t>刘建才</t>
  </si>
  <si>
    <t>南古镇柳谷村</t>
  </si>
  <si>
    <t>柳谷村</t>
  </si>
  <si>
    <t>鲁武元</t>
  </si>
  <si>
    <t>南古镇景会村</t>
  </si>
  <si>
    <t>景会村</t>
  </si>
  <si>
    <t>钱乐年</t>
  </si>
  <si>
    <t>南古镇左卫寨村</t>
  </si>
  <si>
    <t>左卫村</t>
  </si>
  <si>
    <t>孙宝元</t>
  </si>
  <si>
    <t>南古镇城东村</t>
  </si>
  <si>
    <t>城东村、杨坊村</t>
  </si>
  <si>
    <t>段峰山</t>
  </si>
  <si>
    <t>南古镇岔家堡村</t>
  </si>
  <si>
    <t>城南村、何庄村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</si>
</sst>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  <numFmt numFmtId="178" formatCode="0_);[Red]\(0\)"/>
    <numFmt numFmtId="179" formatCode="0.00_);[Red]\(0.00\)"/>
  </numFmts>
  <fonts count="31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sz val="18"/>
      <color rgb="FF000000"/>
      <name val="方正小标宋简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/>
  </cellStyleXfs>
  <cellXfs count="5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77" fontId="1" fillId="3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177" fontId="2" fillId="3" borderId="1" xfId="0" applyNumberFormat="1" applyFont="1" applyFill="1" applyBorder="1" applyAlignment="1" applyProtection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177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178" fontId="7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77" fontId="2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178" fontId="4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177" fontId="1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179" fontId="1" fillId="2" borderId="0" xfId="0" applyNumberFormat="1" applyFont="1" applyFill="1" applyAlignment="1">
      <alignment horizontal="center" vertical="center" wrapText="1"/>
    </xf>
    <xf numFmtId="179" fontId="1" fillId="0" borderId="0" xfId="0" applyNumberFormat="1" applyFont="1" applyAlignment="1">
      <alignment horizontal="center" vertical="center" wrapText="1"/>
    </xf>
    <xf numFmtId="178" fontId="7" fillId="3" borderId="1" xfId="0" applyNumberFormat="1" applyFont="1" applyFill="1" applyBorder="1" applyAlignment="1" applyProtection="1">
      <alignment horizontal="center" vertical="center" wrapText="1"/>
    </xf>
    <xf numFmtId="178" fontId="4" fillId="3" borderId="1" xfId="0" applyNumberFormat="1" applyFont="1" applyFill="1" applyBorder="1" applyAlignment="1" applyProtection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 11" xfId="50"/>
    <cellStyle name="常规 3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47"/>
  <sheetViews>
    <sheetView tabSelected="1" zoomScale="85" zoomScaleNormal="85" workbookViewId="0">
      <selection activeCell="P12" sqref="P12"/>
    </sheetView>
  </sheetViews>
  <sheetFormatPr defaultColWidth="9" defaultRowHeight="12" customHeight="1"/>
  <cols>
    <col min="1" max="1" width="6.16666666666667" style="6" customWidth="1"/>
    <col min="2" max="2" width="4.16666666666667" style="1" customWidth="1"/>
    <col min="3" max="3" width="11.3166666666667" style="1" customWidth="1"/>
    <col min="4" max="4" width="12.375" style="1" customWidth="1"/>
    <col min="5" max="5" width="15.75" style="1" customWidth="1"/>
    <col min="6" max="6" width="17.4916666666667" style="7" customWidth="1"/>
    <col min="7" max="10" width="17.4916666666667" style="8" customWidth="1"/>
    <col min="11" max="11" width="15.375" style="8" customWidth="1"/>
    <col min="12" max="12" width="10.375" style="1"/>
    <col min="13" max="16" width="9" style="1"/>
  </cols>
  <sheetData>
    <row r="1" s="1" customFormat="1" ht="25" customHeight="1" spans="1:12">
      <c r="A1" s="9" t="s">
        <v>0</v>
      </c>
      <c r="B1" s="10"/>
      <c r="C1" s="10"/>
      <c r="D1" s="10"/>
      <c r="E1" s="10"/>
      <c r="F1" s="11"/>
      <c r="G1" s="12"/>
      <c r="H1" s="12"/>
      <c r="I1" s="12"/>
      <c r="J1" s="12"/>
      <c r="K1" s="12"/>
    </row>
    <row r="2" s="1" customFormat="1" ht="29" customHeight="1" spans="1:12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</row>
    <row r="3" s="2" customFormat="1" ht="17" customHeight="1" spans="1:12">
      <c r="A3" s="13"/>
      <c r="B3" s="14"/>
      <c r="C3" s="14"/>
      <c r="D3" s="14"/>
      <c r="E3" s="14"/>
      <c r="F3" s="15"/>
      <c r="G3" s="16"/>
      <c r="H3" s="16"/>
      <c r="I3" s="16"/>
      <c r="J3" s="16"/>
      <c r="K3" s="16"/>
    </row>
    <row r="4" s="3" customFormat="1" ht="27" customHeight="1" spans="1:12">
      <c r="A4" s="17" t="s">
        <v>12</v>
      </c>
      <c r="B4" s="18"/>
      <c r="C4" s="18"/>
      <c r="D4" s="19"/>
      <c r="E4" s="19"/>
      <c r="F4" s="20">
        <f>F39+F32+F9+F24+F22+F18+F5</f>
        <v>54916.66</v>
      </c>
      <c r="G4" s="21">
        <v>65875</v>
      </c>
      <c r="H4" s="21">
        <v>65875</v>
      </c>
      <c r="I4" s="21">
        <v>52700</v>
      </c>
      <c r="J4" s="21">
        <v>79050</v>
      </c>
      <c r="K4" s="21">
        <v>263500</v>
      </c>
    </row>
    <row r="5" s="4" customFormat="1" ht="29" customHeight="1" spans="1:12">
      <c r="A5" s="22" t="s">
        <v>13</v>
      </c>
      <c r="B5" s="23"/>
      <c r="C5" s="24"/>
      <c r="D5" s="24"/>
      <c r="E5" s="25"/>
      <c r="F5" s="26">
        <f>F6+F7+F8</f>
        <v>6382.3</v>
      </c>
      <c r="G5" s="27">
        <v>7655.85</v>
      </c>
      <c r="H5" s="27">
        <v>7655.85</v>
      </c>
      <c r="I5" s="27">
        <v>6124.69</v>
      </c>
      <c r="J5" s="27">
        <v>9187.02</v>
      </c>
      <c r="K5" s="28">
        <v>30623.41</v>
      </c>
    </row>
    <row r="6" s="5" customFormat="1" ht="35" customHeight="1" spans="1:12">
      <c r="A6" s="29"/>
      <c r="B6" s="30" t="s">
        <v>14</v>
      </c>
      <c r="C6" s="31" t="s">
        <v>15</v>
      </c>
      <c r="D6" s="32" t="s">
        <v>16</v>
      </c>
      <c r="E6" s="32" t="s">
        <v>17</v>
      </c>
      <c r="F6" s="33">
        <v>1437.66</v>
      </c>
      <c r="G6" s="34">
        <v>1724.53</v>
      </c>
      <c r="H6" s="34">
        <v>1724.53</v>
      </c>
      <c r="I6" s="34">
        <v>1379.63</v>
      </c>
      <c r="J6" s="34">
        <v>2069.45</v>
      </c>
      <c r="K6" s="28">
        <v>6898.14</v>
      </c>
      <c r="L6" s="35"/>
    </row>
    <row r="7" s="5" customFormat="1" ht="35" customHeight="1" spans="1:12">
      <c r="A7" s="29"/>
      <c r="B7" s="30" t="s">
        <v>18</v>
      </c>
      <c r="C7" s="32" t="s">
        <v>19</v>
      </c>
      <c r="D7" s="32" t="s">
        <v>20</v>
      </c>
      <c r="E7" s="32" t="s">
        <v>21</v>
      </c>
      <c r="F7" s="33">
        <v>2128.92</v>
      </c>
      <c r="G7" s="34">
        <v>2553.74</v>
      </c>
      <c r="H7" s="34">
        <v>2553.74</v>
      </c>
      <c r="I7" s="34">
        <v>2042.99</v>
      </c>
      <c r="J7" s="34">
        <v>3064.47</v>
      </c>
      <c r="K7" s="28">
        <v>10214.94</v>
      </c>
      <c r="L7" s="35"/>
    </row>
    <row r="8" s="1" customFormat="1" ht="35" customHeight="1" spans="1:12">
      <c r="A8" s="29"/>
      <c r="B8" s="30" t="s">
        <v>22</v>
      </c>
      <c r="C8" s="32" t="s">
        <v>23</v>
      </c>
      <c r="D8" s="32" t="s">
        <v>24</v>
      </c>
      <c r="E8" s="32" t="s">
        <v>25</v>
      </c>
      <c r="F8" s="33">
        <v>2815.72</v>
      </c>
      <c r="G8" s="34">
        <v>3377.58</v>
      </c>
      <c r="H8" s="34">
        <v>3377.58</v>
      </c>
      <c r="I8" s="34">
        <v>2702.07</v>
      </c>
      <c r="J8" s="34">
        <v>4053.1</v>
      </c>
      <c r="K8" s="28">
        <v>13510.33</v>
      </c>
      <c r="L8" s="36"/>
    </row>
    <row r="9" s="4" customFormat="1" ht="30" customHeight="1" spans="1:12">
      <c r="A9" s="37" t="s">
        <v>26</v>
      </c>
      <c r="B9" s="23"/>
      <c r="C9" s="24"/>
      <c r="D9" s="25"/>
      <c r="E9" s="25"/>
      <c r="F9" s="26">
        <f>F10+F11+F12+F13+F14+F15+F16+F17</f>
        <v>10626.57</v>
      </c>
      <c r="G9" s="27">
        <v>12747.05</v>
      </c>
      <c r="H9" s="27">
        <v>12747.05</v>
      </c>
      <c r="I9" s="27">
        <v>10197.63</v>
      </c>
      <c r="J9" s="27">
        <v>15296.46</v>
      </c>
      <c r="K9" s="28">
        <v>50988.19</v>
      </c>
    </row>
    <row r="10" s="5" customFormat="1" ht="35" customHeight="1" spans="1:12">
      <c r="A10" s="38"/>
      <c r="B10" s="30" t="s">
        <v>27</v>
      </c>
      <c r="C10" s="31" t="s">
        <v>28</v>
      </c>
      <c r="D10" s="31" t="s">
        <v>29</v>
      </c>
      <c r="E10" s="31" t="s">
        <v>30</v>
      </c>
      <c r="F10" s="33">
        <v>1226.08</v>
      </c>
      <c r="G10" s="34">
        <v>1470.74</v>
      </c>
      <c r="H10" s="34">
        <v>1470.74</v>
      </c>
      <c r="I10" s="34">
        <v>1176.58</v>
      </c>
      <c r="J10" s="34">
        <v>1764.89</v>
      </c>
      <c r="K10" s="28">
        <v>5882.95</v>
      </c>
    </row>
    <row r="11" s="5" customFormat="1" ht="35" customHeight="1" spans="1:12">
      <c r="A11" s="38"/>
      <c r="B11" s="30" t="s">
        <v>31</v>
      </c>
      <c r="C11" s="31" t="s">
        <v>32</v>
      </c>
      <c r="D11" s="31" t="s">
        <v>29</v>
      </c>
      <c r="E11" s="31" t="s">
        <v>30</v>
      </c>
      <c r="F11" s="39">
        <v>1038.47</v>
      </c>
      <c r="G11" s="34">
        <v>1245.69</v>
      </c>
      <c r="H11" s="34">
        <v>1245.69</v>
      </c>
      <c r="I11" s="34">
        <v>996.55</v>
      </c>
      <c r="J11" s="34">
        <v>1494.83</v>
      </c>
      <c r="K11" s="28">
        <v>4982.76</v>
      </c>
    </row>
    <row r="12" s="4" customFormat="1" ht="35" customHeight="1" spans="1:12">
      <c r="A12" s="38"/>
      <c r="B12" s="30" t="s">
        <v>33</v>
      </c>
      <c r="C12" s="31" t="s">
        <v>34</v>
      </c>
      <c r="D12" s="31" t="s">
        <v>35</v>
      </c>
      <c r="E12" s="31" t="s">
        <v>36</v>
      </c>
      <c r="F12" s="33">
        <v>1045.14</v>
      </c>
      <c r="G12" s="34">
        <v>1253.69</v>
      </c>
      <c r="H12" s="34">
        <v>1253.69</v>
      </c>
      <c r="I12" s="34">
        <v>1002.96</v>
      </c>
      <c r="J12" s="34">
        <v>1504.43</v>
      </c>
      <c r="K12" s="28">
        <v>5014.77</v>
      </c>
    </row>
    <row r="13" s="5" customFormat="1" ht="35" customHeight="1" spans="1:12">
      <c r="A13" s="38"/>
      <c r="B13" s="30" t="s">
        <v>37</v>
      </c>
      <c r="C13" s="31" t="s">
        <v>38</v>
      </c>
      <c r="D13" s="31" t="s">
        <v>39</v>
      </c>
      <c r="E13" s="31" t="s">
        <v>40</v>
      </c>
      <c r="F13" s="33">
        <v>1542.21</v>
      </c>
      <c r="G13" s="34">
        <v>1849.95</v>
      </c>
      <c r="H13" s="34">
        <v>1849.95</v>
      </c>
      <c r="I13" s="34">
        <v>1479.96</v>
      </c>
      <c r="J13" s="34">
        <v>2219.94</v>
      </c>
      <c r="K13" s="28">
        <v>7399.8</v>
      </c>
    </row>
    <row r="14" s="5" customFormat="1" ht="35" customHeight="1" spans="1:12">
      <c r="A14" s="38"/>
      <c r="B14" s="30" t="s">
        <v>41</v>
      </c>
      <c r="C14" s="31" t="s">
        <v>42</v>
      </c>
      <c r="D14" s="31" t="s">
        <v>29</v>
      </c>
      <c r="E14" s="31" t="s">
        <v>30</v>
      </c>
      <c r="F14" s="33">
        <v>2126.02</v>
      </c>
      <c r="G14" s="34">
        <v>2550.26</v>
      </c>
      <c r="H14" s="34">
        <v>2550.26</v>
      </c>
      <c r="I14" s="34">
        <v>2040.2</v>
      </c>
      <c r="J14" s="34">
        <v>3060.31</v>
      </c>
      <c r="K14" s="28">
        <v>10201.03</v>
      </c>
    </row>
    <row r="15" s="5" customFormat="1" ht="35" customHeight="1" spans="1:12">
      <c r="A15" s="38"/>
      <c r="B15" s="30" t="s">
        <v>43</v>
      </c>
      <c r="C15" s="31" t="s">
        <v>44</v>
      </c>
      <c r="D15" s="31" t="s">
        <v>45</v>
      </c>
      <c r="E15" s="31" t="s">
        <v>46</v>
      </c>
      <c r="F15" s="33">
        <v>1323.15</v>
      </c>
      <c r="G15" s="34">
        <v>1587.18</v>
      </c>
      <c r="H15" s="34">
        <v>1587.18</v>
      </c>
      <c r="I15" s="34">
        <v>1269.74</v>
      </c>
      <c r="J15" s="34">
        <v>1904.61</v>
      </c>
      <c r="K15" s="28">
        <v>6348.71</v>
      </c>
    </row>
    <row r="16" s="5" customFormat="1" ht="35" customHeight="1" spans="1:12">
      <c r="A16" s="38"/>
      <c r="B16" s="30" t="s">
        <v>47</v>
      </c>
      <c r="C16" s="31" t="s">
        <v>48</v>
      </c>
      <c r="D16" s="31" t="s">
        <v>49</v>
      </c>
      <c r="E16" s="31" t="s">
        <v>50</v>
      </c>
      <c r="F16" s="33">
        <v>1156.12</v>
      </c>
      <c r="G16" s="34">
        <v>1386.82</v>
      </c>
      <c r="H16" s="34">
        <v>1386.82</v>
      </c>
      <c r="I16" s="34">
        <v>1109.45</v>
      </c>
      <c r="J16" s="34">
        <v>1664.18</v>
      </c>
      <c r="K16" s="28">
        <v>5547.27</v>
      </c>
    </row>
    <row r="17" s="5" customFormat="1" ht="35" customHeight="1" spans="1:11">
      <c r="A17" s="38"/>
      <c r="B17" s="30" t="s">
        <v>51</v>
      </c>
      <c r="C17" s="31" t="s">
        <v>52</v>
      </c>
      <c r="D17" s="31" t="s">
        <v>53</v>
      </c>
      <c r="E17" s="31" t="s">
        <v>54</v>
      </c>
      <c r="F17" s="33">
        <v>1169.38</v>
      </c>
      <c r="G17" s="34">
        <v>1402.72</v>
      </c>
      <c r="H17" s="34">
        <v>1402.72</v>
      </c>
      <c r="I17" s="34">
        <v>1122.19</v>
      </c>
      <c r="J17" s="34">
        <v>1683.27</v>
      </c>
      <c r="K17" s="28">
        <v>5610.9</v>
      </c>
    </row>
    <row r="18" s="4" customFormat="1" ht="30" customHeight="1" spans="1:11">
      <c r="A18" s="22" t="s">
        <v>55</v>
      </c>
      <c r="B18" s="23"/>
      <c r="C18" s="24"/>
      <c r="D18" s="24"/>
      <c r="E18" s="24"/>
      <c r="F18" s="26">
        <f>F19+F20+F21</f>
        <v>4407.34</v>
      </c>
      <c r="G18" s="27">
        <v>5286.8</v>
      </c>
      <c r="H18" s="27">
        <v>5286.8</v>
      </c>
      <c r="I18" s="27">
        <v>4229.45</v>
      </c>
      <c r="J18" s="27">
        <v>6344.16</v>
      </c>
      <c r="K18" s="28">
        <v>21147.21</v>
      </c>
    </row>
    <row r="19" s="5" customFormat="1" ht="35" customHeight="1" spans="1:11">
      <c r="A19" s="22"/>
      <c r="B19" s="30" t="s">
        <v>56</v>
      </c>
      <c r="C19" s="40" t="s">
        <v>57</v>
      </c>
      <c r="D19" s="41" t="s">
        <v>58</v>
      </c>
      <c r="E19" s="41" t="s">
        <v>59</v>
      </c>
      <c r="F19" s="33">
        <v>1113.7</v>
      </c>
      <c r="G19" s="34">
        <v>1335.93</v>
      </c>
      <c r="H19" s="34">
        <v>1335.93</v>
      </c>
      <c r="I19" s="34">
        <v>1068.75</v>
      </c>
      <c r="J19" s="34">
        <v>1603.12</v>
      </c>
      <c r="K19" s="28">
        <v>5343.73</v>
      </c>
    </row>
    <row r="20" s="5" customFormat="1" ht="35" customHeight="1" spans="1:11">
      <c r="A20" s="22"/>
      <c r="B20" s="30" t="s">
        <v>60</v>
      </c>
      <c r="C20" s="40" t="s">
        <v>61</v>
      </c>
      <c r="D20" s="32" t="s">
        <v>62</v>
      </c>
      <c r="E20" s="41" t="s">
        <v>63</v>
      </c>
      <c r="F20" s="33">
        <v>2247.56</v>
      </c>
      <c r="G20" s="34">
        <v>2696.05</v>
      </c>
      <c r="H20" s="34">
        <v>2696.05</v>
      </c>
      <c r="I20" s="34">
        <v>2156.84</v>
      </c>
      <c r="J20" s="34">
        <v>3235.26</v>
      </c>
      <c r="K20" s="28">
        <v>10784.2</v>
      </c>
    </row>
    <row r="21" s="5" customFormat="1" ht="35" customHeight="1" spans="1:11">
      <c r="A21" s="22"/>
      <c r="B21" s="30" t="s">
        <v>64</v>
      </c>
      <c r="C21" s="42" t="s">
        <v>65</v>
      </c>
      <c r="D21" s="32" t="s">
        <v>66</v>
      </c>
      <c r="E21" s="41" t="s">
        <v>67</v>
      </c>
      <c r="F21" s="33">
        <v>1046.08</v>
      </c>
      <c r="G21" s="34">
        <v>1254.82</v>
      </c>
      <c r="H21" s="34">
        <v>1254.82</v>
      </c>
      <c r="I21" s="34">
        <v>1003.86</v>
      </c>
      <c r="J21" s="34">
        <v>1505.78</v>
      </c>
      <c r="K21" s="28">
        <v>5019.28</v>
      </c>
    </row>
    <row r="22" s="4" customFormat="1" ht="35" customHeight="1" spans="1:11">
      <c r="A22" s="22" t="s">
        <v>68</v>
      </c>
      <c r="B22" s="23"/>
      <c r="C22" s="25"/>
      <c r="D22" s="25"/>
      <c r="E22" s="25"/>
      <c r="F22" s="26">
        <v>2597.33</v>
      </c>
      <c r="G22" s="27">
        <v>3115.61</v>
      </c>
      <c r="H22" s="27">
        <v>3115.61</v>
      </c>
      <c r="I22" s="27">
        <v>2492.49</v>
      </c>
      <c r="J22" s="27">
        <v>3738.75</v>
      </c>
      <c r="K22" s="28">
        <v>12462.46</v>
      </c>
    </row>
    <row r="23" s="5" customFormat="1" ht="35" customHeight="1" spans="1:11">
      <c r="A23" s="29"/>
      <c r="B23" s="30" t="s">
        <v>69</v>
      </c>
      <c r="C23" s="32" t="s">
        <v>70</v>
      </c>
      <c r="D23" s="41" t="s">
        <v>71</v>
      </c>
      <c r="E23" s="30" t="s">
        <v>72</v>
      </c>
      <c r="F23" s="33">
        <v>2597.33</v>
      </c>
      <c r="G23" s="34">
        <v>3115.61</v>
      </c>
      <c r="H23" s="34">
        <v>3115.61</v>
      </c>
      <c r="I23" s="34">
        <v>2492.49</v>
      </c>
      <c r="J23" s="34">
        <v>3738.75</v>
      </c>
      <c r="K23" s="28">
        <v>12462.46</v>
      </c>
    </row>
    <row r="24" s="4" customFormat="1" ht="29" customHeight="1" spans="1:11">
      <c r="A24" s="22" t="s">
        <v>73</v>
      </c>
      <c r="B24" s="23"/>
      <c r="C24" s="24"/>
      <c r="D24" s="24"/>
      <c r="E24" s="24"/>
      <c r="F24" s="26">
        <f>F25+F26+F27+F28+F29+F30+F31</f>
        <v>7979.03</v>
      </c>
      <c r="G24" s="27">
        <v>9571.21</v>
      </c>
      <c r="H24" s="27">
        <v>9571.21</v>
      </c>
      <c r="I24" s="27">
        <v>7656.96</v>
      </c>
      <c r="J24" s="27">
        <v>11485.44</v>
      </c>
      <c r="K24" s="28">
        <v>38284.82</v>
      </c>
    </row>
    <row r="25" s="5" customFormat="1" ht="29" customHeight="1" spans="1:11">
      <c r="A25" s="29"/>
      <c r="B25" s="43" t="s">
        <v>74</v>
      </c>
      <c r="C25" s="44" t="s">
        <v>75</v>
      </c>
      <c r="D25" s="45" t="s">
        <v>76</v>
      </c>
      <c r="E25" s="45" t="s">
        <v>77</v>
      </c>
      <c r="F25" s="46">
        <v>1259.17</v>
      </c>
      <c r="G25" s="34">
        <v>1510.43</v>
      </c>
      <c r="H25" s="34">
        <v>1510.43</v>
      </c>
      <c r="I25" s="34">
        <v>1208.34</v>
      </c>
      <c r="J25" s="34">
        <v>1812.52</v>
      </c>
      <c r="K25" s="28">
        <v>6041.72</v>
      </c>
    </row>
    <row r="26" s="5" customFormat="1" ht="29" customHeight="1" spans="1:11">
      <c r="A26" s="29"/>
      <c r="B26" s="43" t="s">
        <v>78</v>
      </c>
      <c r="C26" s="44" t="s">
        <v>79</v>
      </c>
      <c r="D26" s="45" t="s">
        <v>80</v>
      </c>
      <c r="E26" s="45" t="s">
        <v>77</v>
      </c>
      <c r="F26" s="46">
        <v>960.22</v>
      </c>
      <c r="G26" s="34">
        <v>1151.83</v>
      </c>
      <c r="H26" s="34">
        <v>1151.83</v>
      </c>
      <c r="I26" s="34">
        <v>921.46</v>
      </c>
      <c r="J26" s="34">
        <v>1382.19</v>
      </c>
      <c r="K26" s="28">
        <v>4607.31</v>
      </c>
    </row>
    <row r="27" s="5" customFormat="1" ht="29" customHeight="1" spans="1:11">
      <c r="A27" s="29"/>
      <c r="B27" s="43" t="s">
        <v>81</v>
      </c>
      <c r="C27" s="44" t="s">
        <v>82</v>
      </c>
      <c r="D27" s="45" t="s">
        <v>83</v>
      </c>
      <c r="E27" s="45" t="s">
        <v>77</v>
      </c>
      <c r="F27" s="46">
        <v>1340.3</v>
      </c>
      <c r="G27" s="34">
        <v>1607.75</v>
      </c>
      <c r="H27" s="34">
        <v>1607.75</v>
      </c>
      <c r="I27" s="34">
        <v>1286.2</v>
      </c>
      <c r="J27" s="34">
        <v>1929.3</v>
      </c>
      <c r="K27" s="28">
        <v>6431</v>
      </c>
    </row>
    <row r="28" s="5" customFormat="1" ht="29" customHeight="1" spans="1:11">
      <c r="A28" s="29"/>
      <c r="B28" s="43" t="s">
        <v>84</v>
      </c>
      <c r="C28" s="44" t="s">
        <v>85</v>
      </c>
      <c r="D28" s="45" t="s">
        <v>86</v>
      </c>
      <c r="E28" s="45" t="s">
        <v>87</v>
      </c>
      <c r="F28" s="46">
        <v>1200.4</v>
      </c>
      <c r="G28" s="34">
        <v>1439.93</v>
      </c>
      <c r="H28" s="34">
        <v>1439.93</v>
      </c>
      <c r="I28" s="34">
        <v>1151.95</v>
      </c>
      <c r="J28" s="34">
        <v>1727.92</v>
      </c>
      <c r="K28" s="28">
        <v>5759.73</v>
      </c>
    </row>
    <row r="29" s="5" customFormat="1" ht="29" customHeight="1" spans="1:11">
      <c r="A29" s="29"/>
      <c r="B29" s="43" t="s">
        <v>88</v>
      </c>
      <c r="C29" s="44" t="s">
        <v>89</v>
      </c>
      <c r="D29" s="45" t="s">
        <v>90</v>
      </c>
      <c r="E29" s="45" t="s">
        <v>91</v>
      </c>
      <c r="F29" s="46">
        <v>1380.2</v>
      </c>
      <c r="G29" s="34">
        <v>1655.61</v>
      </c>
      <c r="H29" s="34">
        <v>1655.61</v>
      </c>
      <c r="I29" s="34">
        <v>1324.49</v>
      </c>
      <c r="J29" s="34">
        <v>1986.74</v>
      </c>
      <c r="K29" s="28">
        <v>6622.45</v>
      </c>
    </row>
    <row r="30" s="5" customFormat="1" ht="29" customHeight="1" spans="1:11">
      <c r="A30" s="29"/>
      <c r="B30" s="43" t="s">
        <v>92</v>
      </c>
      <c r="C30" s="44" t="s">
        <v>93</v>
      </c>
      <c r="D30" s="45" t="s">
        <v>94</v>
      </c>
      <c r="E30" s="45" t="s">
        <v>95</v>
      </c>
      <c r="F30" s="46">
        <v>984.27</v>
      </c>
      <c r="G30" s="34">
        <v>1180.68</v>
      </c>
      <c r="H30" s="34">
        <v>1180.68</v>
      </c>
      <c r="I30" s="34">
        <v>944.54</v>
      </c>
      <c r="J30" s="34">
        <v>1416.81</v>
      </c>
      <c r="K30" s="28">
        <v>4722.7</v>
      </c>
    </row>
    <row r="31" s="5" customFormat="1" ht="29" customHeight="1" spans="1:11">
      <c r="A31" s="29"/>
      <c r="B31" s="43" t="s">
        <v>96</v>
      </c>
      <c r="C31" s="44" t="s">
        <v>97</v>
      </c>
      <c r="D31" s="45" t="s">
        <v>98</v>
      </c>
      <c r="E31" s="45" t="s">
        <v>99</v>
      </c>
      <c r="F31" s="46">
        <v>854.47</v>
      </c>
      <c r="G31" s="34">
        <v>1024.98</v>
      </c>
      <c r="H31" s="34">
        <v>1024.98</v>
      </c>
      <c r="I31" s="34">
        <v>819.98</v>
      </c>
      <c r="J31" s="34">
        <v>1229.96</v>
      </c>
      <c r="K31" s="28">
        <v>4099.9</v>
      </c>
    </row>
    <row r="32" s="4" customFormat="1" ht="29" customHeight="1" spans="1:11">
      <c r="A32" s="22" t="s">
        <v>100</v>
      </c>
      <c r="B32" s="23"/>
      <c r="C32" s="25"/>
      <c r="D32" s="25"/>
      <c r="E32" s="25"/>
      <c r="F32" s="26">
        <f>F33+F34+F35+F36+F37+F38</f>
        <v>8642.76</v>
      </c>
      <c r="G32" s="27">
        <v>10367.39</v>
      </c>
      <c r="H32" s="27">
        <v>10367.39</v>
      </c>
      <c r="I32" s="27">
        <v>8293.89</v>
      </c>
      <c r="J32" s="27">
        <v>12440.85</v>
      </c>
      <c r="K32" s="28">
        <v>41469.52</v>
      </c>
    </row>
    <row r="33" s="5" customFormat="1" ht="29" customHeight="1" spans="1:11">
      <c r="A33" s="29"/>
      <c r="B33" s="30" t="s">
        <v>101</v>
      </c>
      <c r="C33" s="47" t="s">
        <v>102</v>
      </c>
      <c r="D33" s="48" t="s">
        <v>103</v>
      </c>
      <c r="E33" s="47" t="s">
        <v>104</v>
      </c>
      <c r="F33" s="33">
        <v>1415.55</v>
      </c>
      <c r="G33" s="34">
        <v>1698.02</v>
      </c>
      <c r="H33" s="34">
        <v>1698.02</v>
      </c>
      <c r="I33" s="34">
        <v>1358.4</v>
      </c>
      <c r="J33" s="34">
        <v>2037.62</v>
      </c>
      <c r="K33" s="28">
        <v>6792.06</v>
      </c>
    </row>
    <row r="34" s="5" customFormat="1" ht="29" customHeight="1" spans="1:11">
      <c r="A34" s="29"/>
      <c r="B34" s="30" t="s">
        <v>105</v>
      </c>
      <c r="C34" s="47" t="s">
        <v>106</v>
      </c>
      <c r="D34" s="47" t="s">
        <v>107</v>
      </c>
      <c r="E34" s="47" t="s">
        <v>108</v>
      </c>
      <c r="F34" s="33">
        <v>1359.49</v>
      </c>
      <c r="G34" s="34">
        <v>1630.77</v>
      </c>
      <c r="H34" s="34">
        <v>1630.77</v>
      </c>
      <c r="I34" s="34">
        <v>1304.62</v>
      </c>
      <c r="J34" s="34">
        <v>1956.92</v>
      </c>
      <c r="K34" s="28">
        <v>6523.08</v>
      </c>
    </row>
    <row r="35" s="5" customFormat="1" ht="29" customHeight="1" spans="1:11">
      <c r="A35" s="29"/>
      <c r="B35" s="30" t="s">
        <v>109</v>
      </c>
      <c r="C35" s="31" t="s">
        <v>110</v>
      </c>
      <c r="D35" s="47" t="s">
        <v>111</v>
      </c>
      <c r="E35" s="47" t="s">
        <v>112</v>
      </c>
      <c r="F35" s="33">
        <v>1435.26</v>
      </c>
      <c r="G35" s="34">
        <v>1721.66</v>
      </c>
      <c r="H35" s="34">
        <v>1721.66</v>
      </c>
      <c r="I35" s="34">
        <v>1377.33</v>
      </c>
      <c r="J35" s="34">
        <v>2065.99</v>
      </c>
      <c r="K35" s="28">
        <v>6886.64</v>
      </c>
    </row>
    <row r="36" s="5" customFormat="1" ht="29" customHeight="1" spans="1:11">
      <c r="A36" s="29"/>
      <c r="B36" s="30" t="s">
        <v>113</v>
      </c>
      <c r="C36" s="47" t="s">
        <v>114</v>
      </c>
      <c r="D36" s="47" t="s">
        <v>107</v>
      </c>
      <c r="E36" s="47" t="s">
        <v>108</v>
      </c>
      <c r="F36" s="33">
        <v>1552.18</v>
      </c>
      <c r="G36" s="34">
        <v>1861.91</v>
      </c>
      <c r="H36" s="34">
        <v>1861.91</v>
      </c>
      <c r="I36" s="34">
        <v>1489.53</v>
      </c>
      <c r="J36" s="34">
        <v>2234.29</v>
      </c>
      <c r="K36" s="28">
        <v>7447.64</v>
      </c>
    </row>
    <row r="37" s="5" customFormat="1" ht="29" customHeight="1" spans="1:11">
      <c r="A37" s="29"/>
      <c r="B37" s="30" t="s">
        <v>115</v>
      </c>
      <c r="C37" s="31" t="s">
        <v>116</v>
      </c>
      <c r="D37" s="48" t="s">
        <v>117</v>
      </c>
      <c r="E37" s="47" t="s">
        <v>104</v>
      </c>
      <c r="F37" s="33">
        <v>1417.05</v>
      </c>
      <c r="G37" s="34">
        <v>1699.82</v>
      </c>
      <c r="H37" s="34">
        <v>1699.82</v>
      </c>
      <c r="I37" s="34">
        <v>1359.84</v>
      </c>
      <c r="J37" s="34">
        <v>2039.78</v>
      </c>
      <c r="K37" s="28">
        <v>6799.26</v>
      </c>
    </row>
    <row r="38" s="5" customFormat="1" ht="29" customHeight="1" spans="1:11">
      <c r="A38" s="29"/>
      <c r="B38" s="30" t="s">
        <v>118</v>
      </c>
      <c r="C38" s="47" t="s">
        <v>119</v>
      </c>
      <c r="D38" s="48" t="s">
        <v>120</v>
      </c>
      <c r="E38" s="47" t="s">
        <v>104</v>
      </c>
      <c r="F38" s="33">
        <v>1463.23</v>
      </c>
      <c r="G38" s="34">
        <v>1755.21</v>
      </c>
      <c r="H38" s="34">
        <v>1755.21</v>
      </c>
      <c r="I38" s="34">
        <v>1404.17</v>
      </c>
      <c r="J38" s="34">
        <v>2106.25</v>
      </c>
      <c r="K38" s="28">
        <v>7020.84</v>
      </c>
    </row>
    <row r="39" s="2" customFormat="1" ht="29" customHeight="1" spans="1:11">
      <c r="A39" s="22" t="s">
        <v>121</v>
      </c>
      <c r="B39" s="14"/>
      <c r="C39" s="14"/>
      <c r="D39" s="14"/>
      <c r="E39" s="14"/>
      <c r="F39" s="16">
        <f>F40+F41+F42+F43+F44+F45+F46+F47</f>
        <v>14281.33</v>
      </c>
      <c r="G39" s="27">
        <v>17131.09</v>
      </c>
      <c r="H39" s="27">
        <v>17131.09</v>
      </c>
      <c r="I39" s="27">
        <v>13704.89</v>
      </c>
      <c r="J39" s="27">
        <v>20557.32</v>
      </c>
      <c r="K39" s="28">
        <v>68524.39</v>
      </c>
    </row>
    <row r="40" s="4" customFormat="1" ht="29" customHeight="1" spans="1:11">
      <c r="A40" s="22"/>
      <c r="B40" s="48">
        <v>29</v>
      </c>
      <c r="C40" s="48" t="s">
        <v>122</v>
      </c>
      <c r="D40" s="48" t="s">
        <v>123</v>
      </c>
      <c r="E40" s="48" t="s">
        <v>124</v>
      </c>
      <c r="F40" s="49">
        <v>2103.32</v>
      </c>
      <c r="G40" s="34">
        <v>2523.03</v>
      </c>
      <c r="H40" s="34">
        <v>2523.03</v>
      </c>
      <c r="I40" s="34">
        <v>2018.42</v>
      </c>
      <c r="J40" s="34">
        <v>3027.63</v>
      </c>
      <c r="K40" s="28">
        <v>10092.11</v>
      </c>
    </row>
    <row r="41" s="4" customFormat="1" ht="29" customHeight="1" spans="1:11">
      <c r="A41" s="22"/>
      <c r="B41" s="48">
        <v>30</v>
      </c>
      <c r="C41" s="48" t="s">
        <v>125</v>
      </c>
      <c r="D41" s="48" t="s">
        <v>126</v>
      </c>
      <c r="E41" s="48" t="s">
        <v>127</v>
      </c>
      <c r="F41" s="49">
        <v>1211.8</v>
      </c>
      <c r="G41" s="34">
        <v>1453.61</v>
      </c>
      <c r="H41" s="34">
        <v>1453.61</v>
      </c>
      <c r="I41" s="34">
        <v>1162.88</v>
      </c>
      <c r="J41" s="34">
        <v>1744.33</v>
      </c>
      <c r="K41" s="28">
        <v>5814.43</v>
      </c>
    </row>
    <row r="42" s="4" customFormat="1" ht="29" customHeight="1" spans="1:11">
      <c r="A42" s="22"/>
      <c r="B42" s="48">
        <v>31</v>
      </c>
      <c r="C42" s="48" t="s">
        <v>128</v>
      </c>
      <c r="D42" s="48" t="s">
        <v>129</v>
      </c>
      <c r="E42" s="48" t="s">
        <v>130</v>
      </c>
      <c r="F42" s="49">
        <v>2914.05</v>
      </c>
      <c r="G42" s="34">
        <v>3495.53</v>
      </c>
      <c r="H42" s="34">
        <v>3495.53</v>
      </c>
      <c r="I42" s="34">
        <v>2796.44</v>
      </c>
      <c r="J42" s="34">
        <v>4194.64</v>
      </c>
      <c r="K42" s="28">
        <v>13982.14</v>
      </c>
    </row>
    <row r="43" s="4" customFormat="1" ht="29" customHeight="1" spans="1:11">
      <c r="A43" s="22"/>
      <c r="B43" s="48">
        <v>32</v>
      </c>
      <c r="C43" s="48" t="s">
        <v>131</v>
      </c>
      <c r="D43" s="48" t="s">
        <v>132</v>
      </c>
      <c r="E43" s="48" t="s">
        <v>133</v>
      </c>
      <c r="F43" s="49">
        <v>1643.6</v>
      </c>
      <c r="G43" s="34">
        <v>1971.57</v>
      </c>
      <c r="H43" s="34">
        <v>1971.57</v>
      </c>
      <c r="I43" s="34">
        <v>1577.26</v>
      </c>
      <c r="J43" s="34">
        <v>2365.89</v>
      </c>
      <c r="K43" s="28">
        <v>7886.29</v>
      </c>
    </row>
    <row r="44" s="4" customFormat="1" ht="29" customHeight="1" spans="1:11">
      <c r="A44" s="22"/>
      <c r="B44" s="48">
        <v>33</v>
      </c>
      <c r="C44" s="50" t="s">
        <v>134</v>
      </c>
      <c r="D44" s="48" t="s">
        <v>135</v>
      </c>
      <c r="E44" s="48" t="s">
        <v>136</v>
      </c>
      <c r="F44" s="49">
        <v>1942.32</v>
      </c>
      <c r="G44" s="34">
        <v>2329.9</v>
      </c>
      <c r="H44" s="34">
        <v>2329.9</v>
      </c>
      <c r="I44" s="34">
        <v>1863.92</v>
      </c>
      <c r="J44" s="34">
        <v>2795.88</v>
      </c>
      <c r="K44" s="28">
        <v>9319.6</v>
      </c>
    </row>
    <row r="45" s="4" customFormat="1" ht="29" customHeight="1" spans="1:11">
      <c r="A45" s="22"/>
      <c r="B45" s="48">
        <v>34</v>
      </c>
      <c r="C45" s="48" t="s">
        <v>137</v>
      </c>
      <c r="D45" s="48" t="s">
        <v>138</v>
      </c>
      <c r="E45" s="48" t="s">
        <v>139</v>
      </c>
      <c r="F45" s="49">
        <v>1726.41</v>
      </c>
      <c r="G45" s="34">
        <v>2070.91</v>
      </c>
      <c r="H45" s="34">
        <v>2070.91</v>
      </c>
      <c r="I45" s="34">
        <v>1656.72</v>
      </c>
      <c r="J45" s="34">
        <v>2485.09</v>
      </c>
      <c r="K45" s="28">
        <v>8283.63</v>
      </c>
    </row>
    <row r="46" s="5" customFormat="1" ht="29" customHeight="1" spans="1:11">
      <c r="A46" s="22"/>
      <c r="B46" s="48">
        <v>35</v>
      </c>
      <c r="C46" s="48" t="s">
        <v>140</v>
      </c>
      <c r="D46" s="48" t="s">
        <v>141</v>
      </c>
      <c r="E46" s="48" t="s">
        <v>142</v>
      </c>
      <c r="F46" s="49">
        <v>1013.18</v>
      </c>
      <c r="G46" s="34">
        <v>1215.35</v>
      </c>
      <c r="H46" s="34">
        <v>1215.35</v>
      </c>
      <c r="I46" s="34">
        <v>972.29</v>
      </c>
      <c r="J46" s="34">
        <v>1458.43</v>
      </c>
      <c r="K46" s="28">
        <v>4861.42</v>
      </c>
    </row>
    <row r="47" s="5" customFormat="1" ht="29" customHeight="1" spans="1:11">
      <c r="A47" s="22"/>
      <c r="B47" s="48">
        <v>36</v>
      </c>
      <c r="C47" s="50" t="s">
        <v>143</v>
      </c>
      <c r="D47" s="48" t="s">
        <v>144</v>
      </c>
      <c r="E47" s="48" t="s">
        <v>145</v>
      </c>
      <c r="F47" s="49">
        <v>1726.65</v>
      </c>
      <c r="G47" s="34">
        <v>2071.19</v>
      </c>
      <c r="H47" s="34">
        <v>2071.19</v>
      </c>
      <c r="I47" s="34">
        <v>1656.96</v>
      </c>
      <c r="J47" s="34">
        <v>2485.43</v>
      </c>
      <c r="K47" s="28">
        <v>8284.77</v>
      </c>
    </row>
  </sheetData>
  <mergeCells count="20">
    <mergeCell ref="A1:K1"/>
    <mergeCell ref="A4:C4"/>
    <mergeCell ref="A2:A3"/>
    <mergeCell ref="A5:A8"/>
    <mergeCell ref="A9:A17"/>
    <mergeCell ref="A18:A21"/>
    <mergeCell ref="A22:A23"/>
    <mergeCell ref="A24:A31"/>
    <mergeCell ref="A32:A38"/>
    <mergeCell ref="A39:A4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/>
  <pageMargins left="0.502777777777778" right="0.502777777777778" top="0.55" bottom="0.55" header="0.297916666666667" footer="0.297916666666667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WANG.</cp:lastModifiedBy>
  <dcterms:created xsi:type="dcterms:W3CDTF">2006-09-16T00:00:00Z</dcterms:created>
  <dcterms:modified xsi:type="dcterms:W3CDTF">2026-10-30T07:44:44Z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7B4978D6987A4E79BCFB7F0B675A392F_13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